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26BA4AB-A396-4E10-8DE2-D801C6303A1D}" xr6:coauthVersionLast="47" xr6:coauthVersionMax="47" xr10:uidLastSave="{00000000-0000-0000-0000-000000000000}"/>
  <bookViews>
    <workbookView xWindow="-120" yWindow="-120" windowWidth="29040" windowHeight="15840" activeTab="4" xr2:uid="{00000000-000D-0000-FFFF-FFFF00000000}"/>
  </bookViews>
  <sheets>
    <sheet name="Biểu 1" sheetId="1" r:id="rId1"/>
    <sheet name=" 1a- HT CPHT" sheetId="2" r:id="rId2"/>
    <sheet name="1b- CBHP" sheetId="3" r:id="rId3"/>
    <sheet name="Biểu 3" sheetId="7" r:id="rId4"/>
    <sheet name="3a" sheetId="8" r:id="rId5"/>
  </sheets>
  <definedNames>
    <definedName name="_xlnm.Print_Titles" localSheetId="0">'Biểu 1'!$5:$8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7" l="1"/>
  <c r="E13" i="7"/>
  <c r="E12" i="7"/>
  <c r="E9" i="7"/>
  <c r="E8" i="7" s="1"/>
  <c r="F8" i="7"/>
  <c r="E11" i="7" l="1"/>
  <c r="F10" i="7"/>
  <c r="E32" i="3"/>
  <c r="E31" i="3"/>
  <c r="E29" i="3" s="1"/>
  <c r="G35" i="2"/>
  <c r="E16" i="1"/>
  <c r="E20" i="1"/>
  <c r="E19" i="1"/>
  <c r="E10" i="1"/>
  <c r="E13" i="1"/>
  <c r="E12" i="1"/>
  <c r="J11" i="8" l="1"/>
  <c r="I11" i="8"/>
  <c r="G11" i="8"/>
  <c r="K11" i="8" s="1"/>
  <c r="F11" i="8"/>
  <c r="L11" i="8" s="1"/>
  <c r="E11" i="8"/>
  <c r="J10" i="8"/>
  <c r="I10" i="8"/>
  <c r="G10" i="8" s="1"/>
  <c r="K10" i="8" s="1"/>
  <c r="F10" i="8"/>
  <c r="L10" i="8" s="1"/>
  <c r="E10" i="8"/>
  <c r="J9" i="8"/>
  <c r="I9" i="8"/>
  <c r="G9" i="8" s="1"/>
  <c r="F9" i="8"/>
  <c r="L9" i="8" s="1"/>
  <c r="E9" i="8"/>
  <c r="J8" i="8"/>
  <c r="I8" i="8"/>
  <c r="G8" i="8" s="1"/>
  <c r="F8" i="8"/>
  <c r="L8" i="8" s="1"/>
  <c r="E8" i="8"/>
  <c r="K8" i="8" l="1"/>
  <c r="K9" i="8"/>
</calcChain>
</file>

<file path=xl/sharedStrings.xml><?xml version="1.0" encoding="utf-8"?>
<sst xmlns="http://schemas.openxmlformats.org/spreadsheetml/2006/main" count="222" uniqueCount="116">
  <si>
    <t>Đơn vị tính: Triệu đồng</t>
  </si>
  <si>
    <t>Stt</t>
  </si>
  <si>
    <t>Nội dung</t>
  </si>
  <si>
    <t>Ghi chú</t>
  </si>
  <si>
    <t xml:space="preserve">Đối tượng </t>
  </si>
  <si>
    <t>Mức chi/đối tượng</t>
  </si>
  <si>
    <t>Nhu cầu kinh phí thực hiện</t>
  </si>
  <si>
    <t>A</t>
  </si>
  <si>
    <t>B</t>
  </si>
  <si>
    <t>Tổng số</t>
  </si>
  <si>
    <t>Hỗ trợ chi phí học tập</t>
  </si>
  <si>
    <t>Mầm non</t>
  </si>
  <si>
    <t>Trung học phổ thông</t>
  </si>
  <si>
    <t>Giáo dục thường xuyên</t>
  </si>
  <si>
    <t>2.1</t>
  </si>
  <si>
    <t>Miễn học phí</t>
  </si>
  <si>
    <t xml:space="preserve"> - Mầm non</t>
  </si>
  <si>
    <t xml:space="preserve"> - Trung học cơ sở</t>
  </si>
  <si>
    <t xml:space="preserve"> - Trung học phổ thông</t>
  </si>
  <si>
    <t xml:space="preserve"> - GDTX THPT</t>
  </si>
  <si>
    <t>2.2</t>
  </si>
  <si>
    <t xml:space="preserve">Miễn giảm học phí giáo dục nghề nghiệp và đại học </t>
  </si>
  <si>
    <t>3.1</t>
  </si>
  <si>
    <t>Đào tạo chính quy</t>
  </si>
  <si>
    <t xml:space="preserve"> - Giáo dục nghề nghiệp</t>
  </si>
  <si>
    <t xml:space="preserve"> - Giáo dục đại học</t>
  </si>
  <si>
    <t>STT</t>
  </si>
  <si>
    <t>Kinh phí thực hiện (Triệu đồng)</t>
  </si>
  <si>
    <t>Đối tượng có cha hoặc mẹ hoặc cả cha và mẹ hoặc ông bà (trong trường hợp ở với ông bà) thuộc diện hộ nghèo</t>
  </si>
  <si>
    <t>1=2+3+4</t>
  </si>
  <si>
    <t xml:space="preserve">TỔNG SỐ  </t>
  </si>
  <si>
    <t xml:space="preserve"> - Tiểu học</t>
  </si>
  <si>
    <t xml:space="preserve"> - GDTX THCS</t>
  </si>
  <si>
    <t xml:space="preserve">KHỐI TỈNH </t>
  </si>
  <si>
    <t>Cơ sở giáo dục công lập</t>
  </si>
  <si>
    <t xml:space="preserve"> - Trung học cơ sở (nếu có)</t>
  </si>
  <si>
    <t>Cơ sở giáo dục ngoài công lập</t>
  </si>
  <si>
    <t>KHỐI XÃ</t>
  </si>
  <si>
    <t>I</t>
  </si>
  <si>
    <t>1.1</t>
  </si>
  <si>
    <t>Xã</t>
  </si>
  <si>
    <t xml:space="preserve"> Trường MN ….</t>
  </si>
  <si>
    <t xml:space="preserve"> Trường TH …</t>
  </si>
  <si>
    <t>Trường THCS…</t>
  </si>
  <si>
    <t>1.2</t>
  </si>
  <si>
    <t xml:space="preserve"> Xã …..</t>
  </si>
  <si>
    <t>…….</t>
  </si>
  <si>
    <t>II</t>
  </si>
  <si>
    <t>Đối tượng miễn học phí (học sinh)</t>
  </si>
  <si>
    <t>C</t>
  </si>
  <si>
    <t xml:space="preserve">TỔNG SỐ </t>
  </si>
  <si>
    <t>Xã ….</t>
  </si>
  <si>
    <t>Trường MN ….</t>
  </si>
  <si>
    <t>Trường THCS….</t>
  </si>
  <si>
    <t>Xã ..</t>
  </si>
  <si>
    <t>……….</t>
  </si>
  <si>
    <t>Xã …..</t>
  </si>
  <si>
    <t>Tổng cộng</t>
  </si>
  <si>
    <t xml:space="preserve"> </t>
  </si>
  <si>
    <t>TỔNG HỢP NHU CẦU KINH PHÍ THỰC HIỆN HỖ TRỢ CHI PHÍ HỌC TẬP VÀ CẤP BÙ HỌC PHÍ THEO
NGHỊ ĐỊNH SỐ 238/2025/NĐ-CP NĂM 2026</t>
  </si>
  <si>
    <t>1</t>
  </si>
  <si>
    <t>Biểu số 1b</t>
  </si>
  <si>
    <t>Trường TH…</t>
  </si>
  <si>
    <t xml:space="preserve">Cấp bù học phí </t>
  </si>
  <si>
    <t>TT</t>
  </si>
  <si>
    <t>Tổng số đối tượng ( trẻ mầm non, học sinh phổ thông, học viên)</t>
  </si>
  <si>
    <t>Đối tượng mồ côi cả cha lẫn mẹ hoặc bị khuyết tật</t>
  </si>
  <si>
    <t>Đối tượng: Bản thân và cha hoặc mẹ hoặc người giám hộ thường trú ở thôn/bản đặc biệt khó khăn, xã khu vực III vùng dân tộc và miền núi</t>
  </si>
  <si>
    <t>Mức thu học phí do HĐND tỉnh quy định 
(triệu đồng /học sinh)</t>
  </si>
  <si>
    <t>T
T</t>
  </si>
  <si>
    <t>Số học sinh được
hỗ trợ bữa ăn trưa</t>
  </si>
  <si>
    <t>Số tháng</t>
  </si>
  <si>
    <t>Ngân sách nhà nước hỗ trợ chính sách cho học sinh</t>
  </si>
  <si>
    <t>Số tiền (nghìn đồng/năm)</t>
  </si>
  <si>
    <t>Gạo (kg/năm)</t>
  </si>
  <si>
    <t>Chính sách cho học sinh</t>
  </si>
  <si>
    <t>Tiền ăn</t>
  </si>
  <si>
    <t>Gạo</t>
  </si>
  <si>
    <t>Chính sách cho cơ sở giáo dục</t>
  </si>
  <si>
    <t>Hỗ trợ kinh phí phục vụ bữa trưa</t>
  </si>
  <si>
    <t>Tiền điện</t>
  </si>
  <si>
    <t>Tiền nước</t>
  </si>
  <si>
    <t>Biểu số 03</t>
  </si>
  <si>
    <t>TỔNG HỢP NHU CẦU KINH PHÍ HỖ TRỢ BỮA ĂN TRƯA ‎CHO HỌC SINH TIỂU HỌC, 
TRUNG HỌC CƠ SỞ VÀ CƠ SỞ GIÁO DỤC THEO NGHỊ ĐỊNH SỐ 339/2025/NĐ-CP NĂM 2026</t>
  </si>
  <si>
    <t>Tên cơ sở giáo dục</t>
  </si>
  <si>
    <t>Số học sinh được hỗ trợ bữa ăn trưa</t>
  </si>
  <si>
    <t>Ngân sách nhà nước hỗ trợ chính sách cho cơ sở giáo dục</t>
  </si>
  <si>
    <t>Tổng số Ngân sách nhà nước hỗ trợ</t>
  </si>
  <si>
    <t>Tiền ăn (nghìn đồng/năm)</t>
  </si>
  <si>
    <t>Thành tiền (nghìn đồng/năm)</t>
  </si>
  <si>
    <t xml:space="preserve">Giá tiền điện theo giá bán lẻ cho khối hành chính sự nghiệp: 1.940 đồng/kWh </t>
  </si>
  <si>
    <t>Quyết định số 1279/QĐ-BCT ngày 09/5/2025 của Bộ Công thương quy định về giá bán điện</t>
  </si>
  <si>
    <t>Giá nước sạch: 8.800 đồng/m3</t>
  </si>
  <si>
    <t>Quyết định số 2415/QĐ-UBND ngày 31/12/2024 của UBND tỉnh Điện Biên phê duyệt giá nước sạch trên địa bàn tỉnh Điện Biên</t>
  </si>
  <si>
    <t>10=4</t>
  </si>
  <si>
    <t>9=3+5</t>
  </si>
  <si>
    <t>Biểu số 3a</t>
  </si>
  <si>
    <t>TỔNG HỢP NHU CẦU KINH PHÍ THỰC HIỆN HỖ TRỢ CHI PHÍ HỌC TẬP THEO NGHỊ ĐỊNH SỐ 238/2025/NĐ-CP 
NGÀY 03/9/2025 CỦA CHÍNH PHỦ, NĂM 2026</t>
  </si>
  <si>
    <t>Nhu cầu thực hiện năm 2026</t>
  </si>
  <si>
    <t>Kinh phí thực hiện 
(Triệu đồng)</t>
  </si>
  <si>
    <t>3=1*2*9</t>
  </si>
  <si>
    <t>5=1*0,15*9</t>
  </si>
  <si>
    <t>TỔNG HỢP NHU CẦU KINH PHÍ THỰC HIỆN CHÍNH SÁCH CẤP BÙ, MIỄN GIẢM HỌC PHÍ ĐỐI VỚI 
TRẺ EM MẦM NON, HỌC SINH PHỔ THÔNG, NGƯỜI HỌC CHƯƠNG TRÌNH GIÁO DỤC PHỔ THÔNG 
THEO NGHỊ ĐỊNH SỐ 238/2025/NĐ-CP NGÀY 03/9/2025 CỦA CHÍNH PHỦ, NĂM 2026</t>
  </si>
  <si>
    <t>Xã Nà Hỳ</t>
  </si>
  <si>
    <t>Trường PTDTBT TH&amp;THCS Nậm Nhừ</t>
  </si>
  <si>
    <t>Trường PTDTBT TH&amp;THCS Nậm Nhừ (cấp tiểu học)</t>
  </si>
  <si>
    <t>Trường PTDTBT TH&amp;THCS Nậm Nhừ (cấp THCS)</t>
  </si>
  <si>
    <t>5 định mức</t>
  </si>
  <si>
    <t>7,5kW/hs/tháng</t>
  </si>
  <si>
    <t>1,5m3/hs/tháng</t>
  </si>
  <si>
    <t>8kg/hs/tháng</t>
  </si>
  <si>
    <t>450.000/hs/tháng</t>
  </si>
  <si>
    <t xml:space="preserve"> - Trường PTDTBT TH&amp;THCS Nậm Nhừ (cấp Tiểu học)</t>
  </si>
  <si>
    <t xml:space="preserve"> - Trường PTDTBT TH&amp;THCS Nậm Nhừ (cấp THCS)</t>
  </si>
  <si>
    <t>(Kèm theo Báo cáo số       /BC-TH&amp;THCS Nậm Nhừ ngày 24/3/2026 của Trường PTDTBT TH&amp;THCS Nậm Nhừ)</t>
  </si>
  <si>
    <t>(Kèm theo Báo cáo số 05/BC-TH&amp;THCS Nậm Nhừ ngày 24/3/2026 của Trường PTDTBT TH&amp;THCS Nậm Nhừ)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</si>
</sst>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Red]#,##0"/>
    <numFmt numFmtId="165" formatCode="_(* #,##0.00_);_(* \(#,##0.00\);_(* &quot;-&quot;??_);_(@_)"/>
    <numFmt numFmtId="166" formatCode="_(* #,##0_);_(* \(#,##0\);_(* &quot;-&quot;??_);_(@_)"/>
    <numFmt numFmtId="167" formatCode="#,##0.00;[Red]#,##0.00"/>
    <numFmt numFmtId="168" formatCode="0.000;[Red]0.000"/>
    <numFmt numFmtId="169" formatCode="0_);\(0\)"/>
    <numFmt numFmtId="170" formatCode="#,##0.0"/>
    <numFmt numFmtId="171" formatCode="_-* #,##0_-;\-* #,##0_-;_-* &quot;-&quot;??_-;_-@_-"/>
  </numFmts>
  <fonts count="33" x14ac:knownFonts="1">
    <font>
      <sz val="12"/>
      <color theme="1"/>
      <name val="Times New Roman"/>
      <family val="2"/>
      <charset val="163"/>
    </font>
    <font>
      <sz val="12"/>
      <color theme="1"/>
      <name val="Times New Roman"/>
      <family val="2"/>
      <charset val="163"/>
    </font>
    <font>
      <sz val="10"/>
      <name val="Arial"/>
      <family val="2"/>
    </font>
    <font>
      <sz val="12"/>
      <name val="Times New Roman"/>
      <family val="1"/>
    </font>
    <font>
      <i/>
      <sz val="13"/>
      <name val="Times New Roman"/>
      <family val="1"/>
    </font>
    <font>
      <i/>
      <sz val="12"/>
      <name val="Times New Roman"/>
      <family val="1"/>
    </font>
    <font>
      <b/>
      <sz val="11"/>
      <name val="Times New Roman"/>
      <family val="1"/>
    </font>
    <font>
      <sz val="11"/>
      <name val="Times New Roman"/>
      <family val="1"/>
    </font>
    <font>
      <b/>
      <i/>
      <sz val="11"/>
      <name val="Times New Roman"/>
      <family val="1"/>
    </font>
    <font>
      <i/>
      <sz val="11"/>
      <name val="Times New Roman"/>
      <family val="1"/>
    </font>
    <font>
      <sz val="13"/>
      <name val="Times New Roman"/>
      <family val="1"/>
    </font>
    <font>
      <b/>
      <i/>
      <sz val="12"/>
      <name val="Times New Roman"/>
      <family val="1"/>
    </font>
    <font>
      <sz val="12"/>
      <name val="Times New Roman"/>
      <family val="1"/>
      <charset val="163"/>
    </font>
    <font>
      <i/>
      <sz val="13"/>
      <name val="Times New Roman"/>
      <family val="1"/>
      <charset val="163"/>
    </font>
    <font>
      <i/>
      <sz val="12"/>
      <name val="Times New Roman"/>
      <family val="1"/>
      <charset val="163"/>
    </font>
    <font>
      <b/>
      <sz val="11"/>
      <name val="Times New Roman"/>
      <family val="1"/>
      <charset val="163"/>
    </font>
    <font>
      <sz val="10"/>
      <color indexed="8"/>
      <name val="Times New Roman"/>
      <family val="1"/>
    </font>
    <font>
      <b/>
      <sz val="13"/>
      <name val="Times New Roman"/>
      <family val="1"/>
    </font>
    <font>
      <i/>
      <sz val="10"/>
      <name val="Times New Roman"/>
      <family val="1"/>
    </font>
    <font>
      <sz val="11"/>
      <color indexed="8"/>
      <name val="Times New Roman"/>
      <family val="1"/>
    </font>
    <font>
      <sz val="11"/>
      <name val="Times New Roman"/>
      <family val="1"/>
      <charset val="163"/>
    </font>
    <font>
      <sz val="14"/>
      <name val="Times New Roman"/>
      <family val="1"/>
    </font>
    <font>
      <sz val="12"/>
      <color theme="1"/>
      <name val="Times New Roman"/>
      <family val="1"/>
    </font>
    <font>
      <b/>
      <sz val="13"/>
      <name val="Times New Roman"/>
      <family val="1"/>
      <charset val="163"/>
    </font>
    <font>
      <sz val="13"/>
      <name val="Times New Roman"/>
      <family val="1"/>
      <charset val="163"/>
    </font>
    <font>
      <b/>
      <i/>
      <sz val="11"/>
      <name val="Times New Roman"/>
      <family val="1"/>
      <charset val="163"/>
    </font>
    <font>
      <i/>
      <sz val="11"/>
      <name val="Times New Roman"/>
      <family val="1"/>
      <charset val="163"/>
    </font>
    <font>
      <sz val="13"/>
      <color indexed="8"/>
      <name val="Times New Roman"/>
      <family val="1"/>
    </font>
    <font>
      <b/>
      <sz val="11"/>
      <color theme="1"/>
      <name val="Times New Roman"/>
      <family val="1"/>
    </font>
    <font>
      <sz val="11"/>
      <color theme="1"/>
      <name val="Times New Roman"/>
      <family val="1"/>
    </font>
    <font>
      <i/>
      <sz val="11"/>
      <color theme="1"/>
      <name val="Times New Roman"/>
      <family val="1"/>
    </font>
    <font>
      <b/>
      <sz val="11"/>
      <color rgb="FF000000"/>
      <name val="Times New Roman"/>
      <family val="1"/>
    </font>
    <font>
      <sz val="11"/>
      <color rgb="FF000000"/>
      <name val="Times New Roman"/>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10" fillId="0" borderId="0"/>
    <xf numFmtId="0" fontId="21" fillId="0" borderId="0"/>
    <xf numFmtId="165" fontId="21" fillId="0" borderId="0" applyFont="0" applyFill="0" applyBorder="0" applyAlignment="0" applyProtection="0"/>
    <xf numFmtId="0" fontId="2" fillId="0" borderId="0"/>
    <xf numFmtId="0" fontId="22" fillId="0" borderId="0"/>
    <xf numFmtId="0" fontId="3" fillId="0" borderId="0"/>
    <xf numFmtId="0" fontId="2" fillId="0" borderId="0"/>
    <xf numFmtId="165" fontId="2" fillId="0" borderId="0" applyFont="0" applyFill="0" applyBorder="0" applyAlignment="0" applyProtection="0"/>
  </cellStyleXfs>
  <cellXfs count="200">
    <xf numFmtId="0" fontId="0" fillId="0" borderId="0" xfId="0"/>
    <xf numFmtId="0" fontId="3" fillId="0" borderId="0" xfId="2" applyFont="1" applyAlignment="1">
      <alignment horizontal="center" vertical="center"/>
    </xf>
    <xf numFmtId="0" fontId="3" fillId="0" borderId="0" xfId="2" applyFont="1" applyAlignment="1">
      <alignment vertical="center"/>
    </xf>
    <xf numFmtId="0" fontId="6" fillId="0" borderId="7" xfId="2" applyFont="1" applyBorder="1" applyAlignment="1">
      <alignment horizontal="center" vertical="center" wrapText="1"/>
    </xf>
    <xf numFmtId="0" fontId="7" fillId="0" borderId="7" xfId="2" applyFont="1" applyBorder="1" applyAlignment="1">
      <alignment horizontal="center" vertical="center" wrapText="1"/>
    </xf>
    <xf numFmtId="0" fontId="6" fillId="0" borderId="9" xfId="2" applyFont="1" applyBorder="1" applyAlignment="1">
      <alignment horizontal="center" vertical="center"/>
    </xf>
    <xf numFmtId="164" fontId="6" fillId="0" borderId="9" xfId="2" applyNumberFormat="1" applyFont="1" applyBorder="1" applyAlignment="1">
      <alignment vertical="center"/>
    </xf>
    <xf numFmtId="0" fontId="7" fillId="0" borderId="9" xfId="2" applyFont="1" applyBorder="1" applyAlignment="1">
      <alignment horizontal="center" vertical="center" wrapText="1"/>
    </xf>
    <xf numFmtId="0" fontId="6" fillId="0" borderId="10" xfId="2" applyFont="1" applyBorder="1" applyAlignment="1">
      <alignment horizontal="center" vertical="center"/>
    </xf>
    <xf numFmtId="0" fontId="6" fillId="0" borderId="10" xfId="2" applyFont="1" applyBorder="1" applyAlignment="1">
      <alignment vertical="center"/>
    </xf>
    <xf numFmtId="164" fontId="6" fillId="0" borderId="10" xfId="2" applyNumberFormat="1" applyFont="1" applyBorder="1" applyAlignment="1">
      <alignment vertical="center"/>
    </xf>
    <xf numFmtId="0" fontId="7" fillId="0" borderId="10" xfId="2" applyFont="1" applyBorder="1" applyAlignment="1">
      <alignment horizontal="center" vertical="center"/>
    </xf>
    <xf numFmtId="0" fontId="7" fillId="0" borderId="10" xfId="2" applyFont="1" applyBorder="1" applyAlignment="1">
      <alignment vertical="center"/>
    </xf>
    <xf numFmtId="164" fontId="7" fillId="0" borderId="10" xfId="2" applyNumberFormat="1" applyFont="1" applyBorder="1" applyAlignment="1">
      <alignment vertical="center"/>
    </xf>
    <xf numFmtId="167" fontId="7" fillId="0" borderId="10" xfId="2" applyNumberFormat="1" applyFont="1" applyBorder="1" applyAlignment="1">
      <alignment vertical="center"/>
    </xf>
    <xf numFmtId="167" fontId="6" fillId="0" borderId="10" xfId="2" applyNumberFormat="1" applyFont="1" applyBorder="1" applyAlignment="1">
      <alignment vertical="center"/>
    </xf>
    <xf numFmtId="0" fontId="8" fillId="0" borderId="10" xfId="2" applyFont="1" applyBorder="1" applyAlignment="1">
      <alignment horizontal="center" vertical="center"/>
    </xf>
    <xf numFmtId="0" fontId="8" fillId="0" borderId="10" xfId="2" applyFont="1" applyBorder="1" applyAlignment="1">
      <alignment vertical="center"/>
    </xf>
    <xf numFmtId="164" fontId="8" fillId="0" borderId="10" xfId="2" applyNumberFormat="1" applyFont="1" applyBorder="1" applyAlignment="1">
      <alignment vertical="center"/>
    </xf>
    <xf numFmtId="0" fontId="9" fillId="0" borderId="10" xfId="2" applyFont="1" applyBorder="1" applyAlignment="1">
      <alignment vertical="center"/>
    </xf>
    <xf numFmtId="168" fontId="7" fillId="0" borderId="10" xfId="0" applyNumberFormat="1" applyFont="1" applyBorder="1" applyAlignment="1">
      <alignment vertical="center"/>
    </xf>
    <xf numFmtId="0" fontId="7" fillId="0" borderId="10" xfId="4" applyFont="1" applyBorder="1" applyAlignment="1">
      <alignment vertical="center"/>
    </xf>
    <xf numFmtId="0" fontId="6" fillId="0" borderId="10" xfId="2" applyFont="1" applyBorder="1" applyAlignment="1">
      <alignment horizontal="center" vertical="center" wrapText="1"/>
    </xf>
    <xf numFmtId="0" fontId="6" fillId="0" borderId="10" xfId="2" applyFont="1" applyBorder="1" applyAlignment="1">
      <alignment horizontal="left" vertical="center" wrapText="1"/>
    </xf>
    <xf numFmtId="0" fontId="7" fillId="0" borderId="11" xfId="2" applyFont="1" applyBorder="1" applyAlignment="1">
      <alignment horizontal="center" vertical="center"/>
    </xf>
    <xf numFmtId="0" fontId="7" fillId="0" borderId="11" xfId="2" applyFont="1" applyBorder="1" applyAlignment="1">
      <alignment vertical="center"/>
    </xf>
    <xf numFmtId="164" fontId="7" fillId="0" borderId="11" xfId="2" applyNumberFormat="1" applyFont="1" applyBorder="1" applyAlignment="1">
      <alignment vertical="center"/>
    </xf>
    <xf numFmtId="0" fontId="11" fillId="0" borderId="0" xfId="2" applyFont="1" applyAlignment="1">
      <alignment vertical="center"/>
    </xf>
    <xf numFmtId="164" fontId="3" fillId="0" borderId="0" xfId="2" applyNumberFormat="1" applyFont="1" applyAlignment="1">
      <alignment vertical="center"/>
    </xf>
    <xf numFmtId="0" fontId="12" fillId="0" borderId="0" xfId="0" applyFont="1"/>
    <xf numFmtId="0" fontId="14" fillId="0" borderId="0" xfId="0" applyFont="1"/>
    <xf numFmtId="0" fontId="15" fillId="0" borderId="7" xfId="0" applyFont="1" applyBorder="1" applyAlignment="1">
      <alignment horizontal="center" vertical="center" wrapText="1"/>
    </xf>
    <xf numFmtId="0" fontId="15" fillId="0" borderId="0" xfId="0" applyFont="1"/>
    <xf numFmtId="0" fontId="12" fillId="0" borderId="10" xfId="0" applyFont="1" applyBorder="1"/>
    <xf numFmtId="4" fontId="12" fillId="0" borderId="10" xfId="0" applyNumberFormat="1" applyFont="1" applyBorder="1"/>
    <xf numFmtId="0" fontId="12" fillId="0" borderId="11" xfId="0" applyFont="1" applyBorder="1"/>
    <xf numFmtId="0" fontId="12" fillId="0" borderId="0" xfId="0" applyFont="1" applyAlignment="1">
      <alignment horizontal="left"/>
    </xf>
    <xf numFmtId="0" fontId="3" fillId="0" borderId="0" xfId="0" applyFont="1" applyAlignment="1">
      <alignment vertical="center"/>
    </xf>
    <xf numFmtId="0" fontId="16" fillId="0" borderId="0" xfId="0" applyFont="1" applyAlignment="1">
      <alignmen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0" fontId="18" fillId="0" borderId="0" xfId="0" applyFont="1" applyAlignment="1">
      <alignment horizontal="right" vertical="center"/>
    </xf>
    <xf numFmtId="0" fontId="7" fillId="0" borderId="0" xfId="0" applyFont="1" applyAlignment="1">
      <alignment horizontal="center" vertical="center"/>
    </xf>
    <xf numFmtId="0" fontId="19" fillId="0" borderId="0" xfId="0" applyFont="1" applyAlignment="1">
      <alignment vertical="center"/>
    </xf>
    <xf numFmtId="0" fontId="6" fillId="0" borderId="0" xfId="0" applyFont="1" applyAlignment="1">
      <alignment horizontal="center" vertical="center" wrapText="1"/>
    </xf>
    <xf numFmtId="168" fontId="6" fillId="0" borderId="10" xfId="0" applyNumberFormat="1" applyFont="1" applyBorder="1" applyAlignment="1">
      <alignment vertical="center"/>
    </xf>
    <xf numFmtId="0" fontId="16" fillId="0" borderId="11" xfId="0" applyFont="1" applyBorder="1" applyAlignment="1">
      <alignment vertical="center"/>
    </xf>
    <xf numFmtId="0" fontId="16" fillId="0" borderId="11" xfId="0" applyFont="1" applyBorder="1" applyAlignment="1">
      <alignment horizontal="left" vertical="center"/>
    </xf>
    <xf numFmtId="168" fontId="16" fillId="0" borderId="11" xfId="0" applyNumberFormat="1" applyFont="1" applyBorder="1" applyAlignment="1">
      <alignment vertical="center"/>
    </xf>
    <xf numFmtId="0" fontId="16" fillId="0" borderId="0" xfId="0" applyFont="1" applyAlignment="1">
      <alignment horizontal="left" vertical="center"/>
    </xf>
    <xf numFmtId="0" fontId="20" fillId="0" borderId="0" xfId="0" applyFont="1"/>
    <xf numFmtId="0" fontId="17" fillId="0" borderId="0" xfId="2" applyFont="1" applyAlignment="1">
      <alignment vertical="center"/>
    </xf>
    <xf numFmtId="0" fontId="10" fillId="0" borderId="0" xfId="2" applyFont="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6" fillId="0" borderId="0" xfId="2" applyFont="1" applyAlignment="1">
      <alignment vertical="center"/>
    </xf>
    <xf numFmtId="0" fontId="9" fillId="0" borderId="0" xfId="2" applyFont="1" applyAlignment="1">
      <alignment vertical="center"/>
    </xf>
    <xf numFmtId="0" fontId="23" fillId="0" borderId="0" xfId="0" applyFont="1"/>
    <xf numFmtId="0" fontId="24" fillId="0" borderId="0" xfId="0" applyFont="1"/>
    <xf numFmtId="0" fontId="15" fillId="0" borderId="7" xfId="0" applyFont="1" applyBorder="1" applyAlignment="1">
      <alignment horizontal="center" vertical="center"/>
    </xf>
    <xf numFmtId="0" fontId="20" fillId="0" borderId="12" xfId="1" applyNumberFormat="1" applyFont="1" applyFill="1" applyBorder="1"/>
    <xf numFmtId="0" fontId="15" fillId="0" borderId="12" xfId="0" applyFont="1" applyBorder="1" applyAlignment="1">
      <alignment horizontal="center"/>
    </xf>
    <xf numFmtId="43" fontId="15" fillId="0" borderId="12" xfId="1" applyFont="1" applyFill="1" applyBorder="1" applyAlignment="1">
      <alignment horizontal="right"/>
    </xf>
    <xf numFmtId="0" fontId="20" fillId="0" borderId="12" xfId="0" applyFont="1" applyBorder="1"/>
    <xf numFmtId="0" fontId="25" fillId="0" borderId="10" xfId="1" applyNumberFormat="1" applyFont="1" applyFill="1" applyBorder="1"/>
    <xf numFmtId="0" fontId="25" fillId="0" borderId="10" xfId="0" applyFont="1" applyBorder="1"/>
    <xf numFmtId="166" fontId="25" fillId="0" borderId="10" xfId="1" applyNumberFormat="1" applyFont="1" applyFill="1" applyBorder="1" applyAlignment="1">
      <alignment horizontal="right"/>
    </xf>
    <xf numFmtId="0" fontId="25" fillId="0" borderId="0" xfId="0" applyFont="1"/>
    <xf numFmtId="0" fontId="26" fillId="0" borderId="10" xfId="0" applyFont="1" applyBorder="1" applyAlignment="1">
      <alignment horizontal="right" vertical="center" wrapText="1"/>
    </xf>
    <xf numFmtId="0" fontId="25" fillId="0" borderId="10" xfId="0" quotePrefix="1" applyFont="1" applyBorder="1"/>
    <xf numFmtId="0" fontId="15" fillId="0" borderId="10" xfId="0" applyFont="1" applyBorder="1" applyAlignment="1">
      <alignment horizontal="right"/>
    </xf>
    <xf numFmtId="0" fontId="15" fillId="0" borderId="10" xfId="0" applyFont="1" applyBorder="1" applyAlignment="1">
      <alignment horizontal="center"/>
    </xf>
    <xf numFmtId="3" fontId="15" fillId="0" borderId="10" xfId="0" applyNumberFormat="1" applyFont="1" applyBorder="1" applyAlignment="1">
      <alignment horizontal="right"/>
    </xf>
    <xf numFmtId="0" fontId="20" fillId="0" borderId="10" xfId="0" applyFont="1" applyBorder="1"/>
    <xf numFmtId="0" fontId="25" fillId="0" borderId="10" xfId="0" applyFont="1" applyBorder="1" applyAlignment="1">
      <alignment horizontal="right"/>
    </xf>
    <xf numFmtId="0" fontId="25" fillId="0" borderId="10" xfId="0" applyFont="1" applyBorder="1" applyAlignment="1">
      <alignment horizontal="left"/>
    </xf>
    <xf numFmtId="3" fontId="25" fillId="0" borderId="10" xfId="0" applyNumberFormat="1" applyFont="1" applyBorder="1" applyAlignment="1">
      <alignment horizontal="right"/>
    </xf>
    <xf numFmtId="0" fontId="26" fillId="0" borderId="10" xfId="0" applyFont="1" applyBorder="1"/>
    <xf numFmtId="0" fontId="26" fillId="0" borderId="0" xfId="0" applyFont="1"/>
    <xf numFmtId="0" fontId="26" fillId="0" borderId="10" xfId="0" applyFont="1" applyBorder="1" applyAlignment="1">
      <alignment horizontal="right"/>
    </xf>
    <xf numFmtId="3" fontId="26" fillId="0" borderId="10" xfId="0" applyNumberFormat="1" applyFont="1" applyBorder="1" applyAlignment="1">
      <alignment horizontal="right"/>
    </xf>
    <xf numFmtId="0" fontId="26" fillId="0" borderId="10" xfId="1" applyNumberFormat="1" applyFont="1" applyFill="1" applyBorder="1" applyAlignment="1">
      <alignment horizontal="right"/>
    </xf>
    <xf numFmtId="0" fontId="26" fillId="0" borderId="10" xfId="1" applyNumberFormat="1" applyFont="1" applyFill="1" applyBorder="1"/>
    <xf numFmtId="0" fontId="26" fillId="0" borderId="10" xfId="0" quotePrefix="1" applyFont="1" applyBorder="1"/>
    <xf numFmtId="0" fontId="15" fillId="0" borderId="10" xfId="0" applyFont="1" applyBorder="1" applyAlignment="1">
      <alignment horizontal="right" vertical="center" wrapText="1"/>
    </xf>
    <xf numFmtId="0" fontId="15" fillId="0" borderId="10" xfId="0" applyFont="1" applyBorder="1" applyAlignment="1">
      <alignment horizontal="center" wrapText="1"/>
    </xf>
    <xf numFmtId="43" fontId="15" fillId="0" borderId="10" xfId="1" applyFont="1" applyFill="1" applyBorder="1" applyAlignment="1">
      <alignment horizontal="right" wrapText="1"/>
    </xf>
    <xf numFmtId="0" fontId="25" fillId="0" borderId="10" xfId="0" applyFont="1" applyBorder="1" applyAlignment="1">
      <alignment horizontal="left" wrapText="1"/>
    </xf>
    <xf numFmtId="2" fontId="25" fillId="0" borderId="10" xfId="0" applyNumberFormat="1" applyFont="1" applyBorder="1" applyAlignment="1">
      <alignment horizontal="right" wrapText="1"/>
    </xf>
    <xf numFmtId="0" fontId="15" fillId="0" borderId="10" xfId="0" applyFont="1" applyBorder="1" applyAlignment="1">
      <alignment horizontal="left" wrapText="1"/>
    </xf>
    <xf numFmtId="2" fontId="15" fillId="0" borderId="10" xfId="0" applyNumberFormat="1" applyFont="1" applyBorder="1" applyAlignment="1">
      <alignment horizontal="right" wrapText="1"/>
    </xf>
    <xf numFmtId="0" fontId="15" fillId="0" borderId="10" xfId="0" applyFont="1" applyBorder="1" applyAlignment="1">
      <alignment horizontal="right" wrapText="1"/>
    </xf>
    <xf numFmtId="4" fontId="15" fillId="0" borderId="10" xfId="0" applyNumberFormat="1" applyFont="1" applyBorder="1" applyAlignment="1">
      <alignment wrapText="1"/>
    </xf>
    <xf numFmtId="3" fontId="15" fillId="0" borderId="10" xfId="0" applyNumberFormat="1" applyFont="1" applyBorder="1"/>
    <xf numFmtId="4" fontId="20" fillId="0" borderId="10" xfId="0" applyNumberFormat="1" applyFont="1" applyBorder="1"/>
    <xf numFmtId="0" fontId="15" fillId="0" borderId="10" xfId="0" applyFont="1" applyBorder="1"/>
    <xf numFmtId="4" fontId="15" fillId="0" borderId="10" xfId="0" applyNumberFormat="1" applyFont="1" applyBorder="1"/>
    <xf numFmtId="0" fontId="17"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27" fillId="0" borderId="0" xfId="0" applyFont="1" applyAlignment="1">
      <alignment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6" fillId="0" borderId="9" xfId="0" applyFont="1" applyBorder="1" applyAlignment="1">
      <alignment vertical="center"/>
    </xf>
    <xf numFmtId="0" fontId="6" fillId="0" borderId="9" xfId="0" applyFont="1" applyBorder="1" applyAlignment="1">
      <alignment horizontal="center" vertical="center"/>
    </xf>
    <xf numFmtId="166" fontId="6" fillId="0" borderId="9"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vertical="center"/>
    </xf>
    <xf numFmtId="0" fontId="7" fillId="0" borderId="10" xfId="3" applyNumberFormat="1" applyFont="1" applyFill="1" applyBorder="1" applyAlignment="1">
      <alignment vertical="center"/>
    </xf>
    <xf numFmtId="0" fontId="7" fillId="0" borderId="10" xfId="0" applyFont="1" applyBorder="1" applyAlignment="1">
      <alignment vertical="center"/>
    </xf>
    <xf numFmtId="0" fontId="7" fillId="0" borderId="0" xfId="0" applyFont="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8" fillId="0" borderId="10" xfId="0" applyFont="1" applyBorder="1" applyAlignment="1">
      <alignment horizontal="right" vertical="center"/>
    </xf>
    <xf numFmtId="0" fontId="8" fillId="0" borderId="10" xfId="0" applyFont="1" applyBorder="1" applyAlignment="1">
      <alignment horizontal="left"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6" fillId="0" borderId="10" xfId="0" applyFont="1" applyBorder="1" applyAlignment="1">
      <alignment horizontal="left" vertical="center"/>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9" fillId="0" borderId="10" xfId="0" applyFont="1" applyBorder="1" applyAlignment="1">
      <alignment vertical="center"/>
    </xf>
    <xf numFmtId="0" fontId="9" fillId="0" borderId="0" xfId="0" applyFont="1" applyAlignment="1">
      <alignment vertical="center"/>
    </xf>
    <xf numFmtId="0" fontId="8" fillId="0" borderId="10" xfId="0" applyFont="1" applyBorder="1" applyAlignment="1">
      <alignment horizontal="center" vertical="center"/>
    </xf>
    <xf numFmtId="0" fontId="8" fillId="0" borderId="10" xfId="0" applyFont="1" applyBorder="1" applyAlignment="1">
      <alignment vertical="center"/>
    </xf>
    <xf numFmtId="0" fontId="31" fillId="0" borderId="3" xfId="0" applyFont="1" applyBorder="1" applyAlignment="1">
      <alignment horizontal="center" vertical="center" wrapText="1"/>
    </xf>
    <xf numFmtId="0" fontId="32" fillId="0" borderId="7" xfId="0" applyFont="1" applyBorder="1" applyAlignment="1">
      <alignment horizontal="center" vertical="center" wrapText="1"/>
    </xf>
    <xf numFmtId="169" fontId="32" fillId="0" borderId="7"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vertical="center" wrapText="1"/>
    </xf>
    <xf numFmtId="3" fontId="31" fillId="0" borderId="7" xfId="0" applyNumberFormat="1" applyFont="1" applyBorder="1" applyAlignment="1">
      <alignment horizontal="center" vertical="center" wrapText="1"/>
    </xf>
    <xf numFmtId="0" fontId="32" fillId="0" borderId="7" xfId="0" applyFont="1" applyBorder="1" applyAlignment="1">
      <alignment vertical="center" wrapText="1"/>
    </xf>
    <xf numFmtId="3" fontId="32" fillId="0" borderId="7" xfId="0" applyNumberFormat="1" applyFont="1" applyBorder="1" applyAlignment="1">
      <alignment horizontal="center" vertical="center" wrapText="1"/>
    </xf>
    <xf numFmtId="3" fontId="32" fillId="0" borderId="7" xfId="0" applyNumberFormat="1" applyFont="1" applyBorder="1" applyAlignment="1">
      <alignment horizontal="right" vertical="center" wrapText="1"/>
    </xf>
    <xf numFmtId="0" fontId="29" fillId="0" borderId="0" xfId="0" applyFont="1" applyAlignment="1">
      <alignment vertical="center"/>
    </xf>
    <xf numFmtId="3" fontId="29" fillId="0" borderId="0" xfId="0" applyNumberFormat="1" applyFont="1" applyAlignment="1">
      <alignment vertical="center"/>
    </xf>
    <xf numFmtId="43" fontId="32" fillId="0" borderId="7" xfId="1" applyFont="1" applyBorder="1" applyAlignment="1">
      <alignment horizontal="center" vertical="center" wrapText="1"/>
    </xf>
    <xf numFmtId="0" fontId="17" fillId="0" borderId="0" xfId="2" applyFont="1" applyAlignment="1">
      <alignment horizontal="right" vertical="center"/>
    </xf>
    <xf numFmtId="0" fontId="23" fillId="0" borderId="0" xfId="0" applyFont="1" applyAlignment="1">
      <alignment horizontal="right" vertical="center"/>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5" fillId="2" borderId="10" xfId="0" applyFont="1" applyFill="1" applyBorder="1" applyAlignment="1">
      <alignment horizontal="right" wrapText="1"/>
    </xf>
    <xf numFmtId="0" fontId="15" fillId="2" borderId="10" xfId="0" applyFont="1" applyFill="1" applyBorder="1" applyAlignment="1">
      <alignment horizontal="left" wrapText="1"/>
    </xf>
    <xf numFmtId="4" fontId="15" fillId="2" borderId="10" xfId="0" applyNumberFormat="1" applyFont="1" applyFill="1" applyBorder="1" applyAlignment="1">
      <alignment wrapText="1"/>
    </xf>
    <xf numFmtId="3" fontId="15" fillId="2" borderId="10" xfId="0" applyNumberFormat="1" applyFont="1" applyFill="1" applyBorder="1"/>
    <xf numFmtId="0" fontId="15" fillId="2" borderId="0" xfId="0" applyFont="1" applyFill="1"/>
    <xf numFmtId="0" fontId="20" fillId="2" borderId="10" xfId="0" applyFont="1" applyFill="1" applyBorder="1"/>
    <xf numFmtId="4" fontId="20" fillId="2" borderId="10" xfId="0" applyNumberFormat="1" applyFont="1" applyFill="1" applyBorder="1"/>
    <xf numFmtId="0" fontId="20" fillId="2" borderId="0" xfId="0" applyFont="1" applyFill="1"/>
    <xf numFmtId="3" fontId="20" fillId="2" borderId="10" xfId="0" applyNumberFormat="1" applyFont="1" applyFill="1" applyBorder="1"/>
    <xf numFmtId="0" fontId="8" fillId="2" borderId="10" xfId="0" applyFont="1" applyFill="1" applyBorder="1" applyAlignment="1">
      <alignment horizontal="center" vertical="center" wrapText="1"/>
    </xf>
    <xf numFmtId="0" fontId="8" fillId="2" borderId="10" xfId="0" applyFont="1" applyFill="1" applyBorder="1" applyAlignment="1">
      <alignment horizontal="left" vertical="center" wrapText="1"/>
    </xf>
    <xf numFmtId="168" fontId="9" fillId="2" borderId="10" xfId="0" applyNumberFormat="1" applyFont="1" applyFill="1" applyBorder="1" applyAlignment="1">
      <alignment vertical="center"/>
    </xf>
    <xf numFmtId="0" fontId="9" fillId="2" borderId="10" xfId="0" applyFont="1" applyFill="1" applyBorder="1" applyAlignment="1">
      <alignment vertical="center"/>
    </xf>
    <xf numFmtId="0" fontId="9" fillId="2" borderId="0" xfId="0" applyFont="1" applyFill="1" applyAlignment="1">
      <alignment vertical="center"/>
    </xf>
    <xf numFmtId="0" fontId="7" fillId="2" borderId="10" xfId="0" applyFont="1" applyFill="1" applyBorder="1" applyAlignment="1">
      <alignment vertical="center"/>
    </xf>
    <xf numFmtId="168" fontId="7" fillId="2" borderId="10" xfId="0" applyNumberFormat="1" applyFont="1" applyFill="1" applyBorder="1" applyAlignment="1">
      <alignment vertical="center"/>
    </xf>
    <xf numFmtId="0" fontId="7" fillId="2" borderId="0" xfId="0" applyFont="1" applyFill="1" applyAlignment="1">
      <alignment vertical="center"/>
    </xf>
    <xf numFmtId="171" fontId="7" fillId="2" borderId="10" xfId="1" applyNumberFormat="1" applyFont="1" applyFill="1" applyBorder="1" applyAlignment="1">
      <alignment vertical="center"/>
    </xf>
    <xf numFmtId="171" fontId="9" fillId="2" borderId="10" xfId="0" applyNumberFormat="1" applyFont="1" applyFill="1" applyBorder="1" applyAlignment="1">
      <alignment vertical="center"/>
    </xf>
    <xf numFmtId="170" fontId="32" fillId="0" borderId="7" xfId="0" applyNumberFormat="1" applyFont="1" applyBorder="1" applyAlignment="1">
      <alignment horizontal="center" vertical="center" wrapText="1"/>
    </xf>
    <xf numFmtId="3" fontId="31" fillId="0" borderId="7" xfId="0" applyNumberFormat="1" applyFont="1" applyBorder="1" applyAlignment="1">
      <alignment horizontal="right" vertical="center" wrapText="1"/>
    </xf>
    <xf numFmtId="0" fontId="7" fillId="2" borderId="10" xfId="2" applyFont="1" applyFill="1" applyBorder="1" applyAlignment="1">
      <alignment horizontal="center" vertical="center"/>
    </xf>
    <xf numFmtId="0" fontId="7" fillId="2" borderId="10" xfId="2" applyFont="1" applyFill="1" applyBorder="1" applyAlignment="1">
      <alignment vertical="center" wrapText="1"/>
    </xf>
    <xf numFmtId="164" fontId="7" fillId="2" borderId="10" xfId="2" applyNumberFormat="1" applyFont="1" applyFill="1" applyBorder="1" applyAlignment="1">
      <alignment vertical="center"/>
    </xf>
    <xf numFmtId="167" fontId="7" fillId="2" borderId="10" xfId="2" applyNumberFormat="1" applyFont="1" applyFill="1" applyBorder="1" applyAlignment="1">
      <alignment vertical="center"/>
    </xf>
    <xf numFmtId="0" fontId="7" fillId="2" borderId="10" xfId="2" applyFont="1" applyFill="1" applyBorder="1" applyAlignment="1">
      <alignment vertical="center"/>
    </xf>
    <xf numFmtId="0" fontId="7" fillId="2" borderId="0" xfId="2" applyFont="1" applyFill="1" applyAlignment="1">
      <alignment vertical="center"/>
    </xf>
    <xf numFmtId="0" fontId="9" fillId="2" borderId="0" xfId="2" applyFont="1" applyFill="1" applyAlignment="1">
      <alignment vertical="center"/>
    </xf>
    <xf numFmtId="0" fontId="17" fillId="0" borderId="0" xfId="2" applyFont="1" applyAlignment="1">
      <alignment horizontal="center" vertical="center"/>
    </xf>
    <xf numFmtId="0" fontId="17" fillId="0" borderId="0" xfId="2" applyFont="1" applyAlignment="1">
      <alignment horizontal="center" vertical="center" wrapText="1"/>
    </xf>
    <xf numFmtId="0" fontId="4" fillId="0" borderId="0" xfId="0" applyFont="1" applyAlignment="1">
      <alignment horizontal="center" vertical="center"/>
    </xf>
    <xf numFmtId="0" fontId="5" fillId="0" borderId="1" xfId="2" applyFont="1" applyBorder="1" applyAlignment="1">
      <alignment horizontal="right" vertical="center"/>
    </xf>
    <xf numFmtId="0" fontId="6" fillId="0" borderId="2" xfId="2" applyFont="1" applyBorder="1" applyAlignment="1">
      <alignment horizontal="center" vertical="center" wrapText="1"/>
    </xf>
    <xf numFmtId="0" fontId="6" fillId="0" borderId="6" xfId="2" applyFont="1" applyBorder="1" applyAlignment="1">
      <alignment horizontal="center" vertical="center" wrapText="1"/>
    </xf>
    <xf numFmtId="0" fontId="6" fillId="0" borderId="8" xfId="2" applyFont="1" applyBorder="1" applyAlignment="1">
      <alignment horizontal="center" vertical="center" wrapText="1"/>
    </xf>
    <xf numFmtId="0" fontId="6" fillId="0" borderId="7" xfId="2" applyFont="1" applyBorder="1" applyAlignment="1">
      <alignment horizontal="center" vertical="center" wrapText="1"/>
    </xf>
    <xf numFmtId="0" fontId="15" fillId="0" borderId="7" xfId="0" applyFont="1" applyBorder="1" applyAlignment="1">
      <alignment horizontal="center" vertical="center" wrapText="1"/>
    </xf>
    <xf numFmtId="0" fontId="23" fillId="0" borderId="0" xfId="0" applyFont="1" applyAlignment="1">
      <alignment horizontal="left"/>
    </xf>
    <xf numFmtId="0" fontId="23" fillId="0" borderId="0" xfId="0" applyFont="1" applyAlignment="1">
      <alignment horizontal="center" vertical="center" wrapText="1"/>
    </xf>
    <xf numFmtId="0" fontId="13" fillId="0" borderId="0" xfId="0" applyFont="1" applyAlignment="1">
      <alignment horizontal="center"/>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8" fillId="0" borderId="0" xfId="0" applyFont="1" applyAlignment="1">
      <alignment horizontal="right" vertical="center"/>
    </xf>
    <xf numFmtId="0" fontId="30" fillId="0" borderId="0" xfId="0" applyFont="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cellXfs>
  <cellStyles count="12">
    <cellStyle name="Bình thường 2 2 2" xfId="5" xr:uid="{00000000-0005-0000-0000-000000000000}"/>
    <cellStyle name="Comma" xfId="1" builtinId="3"/>
    <cellStyle name="Comma 10" xfId="3" xr:uid="{00000000-0005-0000-0000-000002000000}"/>
    <cellStyle name="Comma 2" xfId="11" xr:uid="{00000000-0005-0000-0000-000003000000}"/>
    <cellStyle name="Dấu_phảy 2 2" xfId="6" xr:uid="{00000000-0005-0000-0000-000005000000}"/>
    <cellStyle name="Normal" xfId="0" builtinId="0"/>
    <cellStyle name="Normal 10" xfId="4" xr:uid="{00000000-0005-0000-0000-000007000000}"/>
    <cellStyle name="Normal 14" xfId="2" xr:uid="{00000000-0005-0000-0000-000008000000}"/>
    <cellStyle name="Normal 2" xfId="7" xr:uid="{00000000-0005-0000-0000-000009000000}"/>
    <cellStyle name="Normal 2 2 7" xfId="8" xr:uid="{00000000-0005-0000-0000-00000A000000}"/>
    <cellStyle name="Normal 2 3 2 3" xfId="10" xr:uid="{00000000-0005-0000-0000-00000B000000}"/>
    <cellStyle name="Normal 3 2"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60"/>
  <sheetViews>
    <sheetView zoomScale="80" zoomScaleNormal="80" workbookViewId="0">
      <selection activeCell="A3" sqref="A3:F3"/>
    </sheetView>
  </sheetViews>
  <sheetFormatPr defaultRowHeight="15.75" x14ac:dyDescent="0.25"/>
  <cols>
    <col min="1" max="1" width="4.125" style="1" customWidth="1"/>
    <col min="2" max="2" width="32.5" style="2" customWidth="1"/>
    <col min="3" max="5" width="16.875" style="2" customWidth="1"/>
    <col min="6" max="6" width="26.375" style="2" customWidth="1"/>
    <col min="7" max="226" width="9" style="2"/>
    <col min="227" max="227" width="4.125" style="2" customWidth="1"/>
    <col min="228" max="228" width="32.5" style="2" customWidth="1"/>
    <col min="229" max="235" width="8.5" style="2" customWidth="1"/>
    <col min="236" max="236" width="10.125" style="2" customWidth="1"/>
    <col min="237" max="244" width="8.5" style="2" customWidth="1"/>
    <col min="245" max="245" width="9.625" style="2" customWidth="1"/>
    <col min="246" max="246" width="6.875" style="2" customWidth="1"/>
    <col min="247" max="247" width="8.625" style="2" customWidth="1"/>
    <col min="248" max="482" width="9" style="2"/>
    <col min="483" max="483" width="4.125" style="2" customWidth="1"/>
    <col min="484" max="484" width="32.5" style="2" customWidth="1"/>
    <col min="485" max="491" width="8.5" style="2" customWidth="1"/>
    <col min="492" max="492" width="10.125" style="2" customWidth="1"/>
    <col min="493" max="500" width="8.5" style="2" customWidth="1"/>
    <col min="501" max="501" width="9.625" style="2" customWidth="1"/>
    <col min="502" max="502" width="6.875" style="2" customWidth="1"/>
    <col min="503" max="503" width="8.625" style="2" customWidth="1"/>
    <col min="504" max="738" width="9" style="2"/>
    <col min="739" max="739" width="4.125" style="2" customWidth="1"/>
    <col min="740" max="740" width="32.5" style="2" customWidth="1"/>
    <col min="741" max="747" width="8.5" style="2" customWidth="1"/>
    <col min="748" max="748" width="10.125" style="2" customWidth="1"/>
    <col min="749" max="756" width="8.5" style="2" customWidth="1"/>
    <col min="757" max="757" width="9.625" style="2" customWidth="1"/>
    <col min="758" max="758" width="6.875" style="2" customWidth="1"/>
    <col min="759" max="759" width="8.625" style="2" customWidth="1"/>
    <col min="760" max="994" width="9" style="2"/>
    <col min="995" max="995" width="4.125" style="2" customWidth="1"/>
    <col min="996" max="996" width="32.5" style="2" customWidth="1"/>
    <col min="997" max="1003" width="8.5" style="2" customWidth="1"/>
    <col min="1004" max="1004" width="10.125" style="2" customWidth="1"/>
    <col min="1005" max="1012" width="8.5" style="2" customWidth="1"/>
    <col min="1013" max="1013" width="9.625" style="2" customWidth="1"/>
    <col min="1014" max="1014" width="6.875" style="2" customWidth="1"/>
    <col min="1015" max="1015" width="8.625" style="2" customWidth="1"/>
    <col min="1016" max="1250" width="9" style="2"/>
    <col min="1251" max="1251" width="4.125" style="2" customWidth="1"/>
    <col min="1252" max="1252" width="32.5" style="2" customWidth="1"/>
    <col min="1253" max="1259" width="8.5" style="2" customWidth="1"/>
    <col min="1260" max="1260" width="10.125" style="2" customWidth="1"/>
    <col min="1261" max="1268" width="8.5" style="2" customWidth="1"/>
    <col min="1269" max="1269" width="9.625" style="2" customWidth="1"/>
    <col min="1270" max="1270" width="6.875" style="2" customWidth="1"/>
    <col min="1271" max="1271" width="8.625" style="2" customWidth="1"/>
    <col min="1272" max="1506" width="9" style="2"/>
    <col min="1507" max="1507" width="4.125" style="2" customWidth="1"/>
    <col min="1508" max="1508" width="32.5" style="2" customWidth="1"/>
    <col min="1509" max="1515" width="8.5" style="2" customWidth="1"/>
    <col min="1516" max="1516" width="10.125" style="2" customWidth="1"/>
    <col min="1517" max="1524" width="8.5" style="2" customWidth="1"/>
    <col min="1525" max="1525" width="9.625" style="2" customWidth="1"/>
    <col min="1526" max="1526" width="6.875" style="2" customWidth="1"/>
    <col min="1527" max="1527" width="8.625" style="2" customWidth="1"/>
    <col min="1528" max="1762" width="9" style="2"/>
    <col min="1763" max="1763" width="4.125" style="2" customWidth="1"/>
    <col min="1764" max="1764" width="32.5" style="2" customWidth="1"/>
    <col min="1765" max="1771" width="8.5" style="2" customWidth="1"/>
    <col min="1772" max="1772" width="10.125" style="2" customWidth="1"/>
    <col min="1773" max="1780" width="8.5" style="2" customWidth="1"/>
    <col min="1781" max="1781" width="9.625" style="2" customWidth="1"/>
    <col min="1782" max="1782" width="6.875" style="2" customWidth="1"/>
    <col min="1783" max="1783" width="8.625" style="2" customWidth="1"/>
    <col min="1784" max="2018" width="9" style="2"/>
    <col min="2019" max="2019" width="4.125" style="2" customWidth="1"/>
    <col min="2020" max="2020" width="32.5" style="2" customWidth="1"/>
    <col min="2021" max="2027" width="8.5" style="2" customWidth="1"/>
    <col min="2028" max="2028" width="10.125" style="2" customWidth="1"/>
    <col min="2029" max="2036" width="8.5" style="2" customWidth="1"/>
    <col min="2037" max="2037" width="9.625" style="2" customWidth="1"/>
    <col min="2038" max="2038" width="6.875" style="2" customWidth="1"/>
    <col min="2039" max="2039" width="8.625" style="2" customWidth="1"/>
    <col min="2040" max="2274" width="9" style="2"/>
    <col min="2275" max="2275" width="4.125" style="2" customWidth="1"/>
    <col min="2276" max="2276" width="32.5" style="2" customWidth="1"/>
    <col min="2277" max="2283" width="8.5" style="2" customWidth="1"/>
    <col min="2284" max="2284" width="10.125" style="2" customWidth="1"/>
    <col min="2285" max="2292" width="8.5" style="2" customWidth="1"/>
    <col min="2293" max="2293" width="9.625" style="2" customWidth="1"/>
    <col min="2294" max="2294" width="6.875" style="2" customWidth="1"/>
    <col min="2295" max="2295" width="8.625" style="2" customWidth="1"/>
    <col min="2296" max="2530" width="9" style="2"/>
    <col min="2531" max="2531" width="4.125" style="2" customWidth="1"/>
    <col min="2532" max="2532" width="32.5" style="2" customWidth="1"/>
    <col min="2533" max="2539" width="8.5" style="2" customWidth="1"/>
    <col min="2540" max="2540" width="10.125" style="2" customWidth="1"/>
    <col min="2541" max="2548" width="8.5" style="2" customWidth="1"/>
    <col min="2549" max="2549" width="9.625" style="2" customWidth="1"/>
    <col min="2550" max="2550" width="6.875" style="2" customWidth="1"/>
    <col min="2551" max="2551" width="8.625" style="2" customWidth="1"/>
    <col min="2552" max="2786" width="9" style="2"/>
    <col min="2787" max="2787" width="4.125" style="2" customWidth="1"/>
    <col min="2788" max="2788" width="32.5" style="2" customWidth="1"/>
    <col min="2789" max="2795" width="8.5" style="2" customWidth="1"/>
    <col min="2796" max="2796" width="10.125" style="2" customWidth="1"/>
    <col min="2797" max="2804" width="8.5" style="2" customWidth="1"/>
    <col min="2805" max="2805" width="9.625" style="2" customWidth="1"/>
    <col min="2806" max="2806" width="6.875" style="2" customWidth="1"/>
    <col min="2807" max="2807" width="8.625" style="2" customWidth="1"/>
    <col min="2808" max="3042" width="9" style="2"/>
    <col min="3043" max="3043" width="4.125" style="2" customWidth="1"/>
    <col min="3044" max="3044" width="32.5" style="2" customWidth="1"/>
    <col min="3045" max="3051" width="8.5" style="2" customWidth="1"/>
    <col min="3052" max="3052" width="10.125" style="2" customWidth="1"/>
    <col min="3053" max="3060" width="8.5" style="2" customWidth="1"/>
    <col min="3061" max="3061" width="9.625" style="2" customWidth="1"/>
    <col min="3062" max="3062" width="6.875" style="2" customWidth="1"/>
    <col min="3063" max="3063" width="8.625" style="2" customWidth="1"/>
    <col min="3064" max="3298" width="9" style="2"/>
    <col min="3299" max="3299" width="4.125" style="2" customWidth="1"/>
    <col min="3300" max="3300" width="32.5" style="2" customWidth="1"/>
    <col min="3301" max="3307" width="8.5" style="2" customWidth="1"/>
    <col min="3308" max="3308" width="10.125" style="2" customWidth="1"/>
    <col min="3309" max="3316" width="8.5" style="2" customWidth="1"/>
    <col min="3317" max="3317" width="9.625" style="2" customWidth="1"/>
    <col min="3318" max="3318" width="6.875" style="2" customWidth="1"/>
    <col min="3319" max="3319" width="8.625" style="2" customWidth="1"/>
    <col min="3320" max="3554" width="9" style="2"/>
    <col min="3555" max="3555" width="4.125" style="2" customWidth="1"/>
    <col min="3556" max="3556" width="32.5" style="2" customWidth="1"/>
    <col min="3557" max="3563" width="8.5" style="2" customWidth="1"/>
    <col min="3564" max="3564" width="10.125" style="2" customWidth="1"/>
    <col min="3565" max="3572" width="8.5" style="2" customWidth="1"/>
    <col min="3573" max="3573" width="9.625" style="2" customWidth="1"/>
    <col min="3574" max="3574" width="6.875" style="2" customWidth="1"/>
    <col min="3575" max="3575" width="8.625" style="2" customWidth="1"/>
    <col min="3576" max="3810" width="9" style="2"/>
    <col min="3811" max="3811" width="4.125" style="2" customWidth="1"/>
    <col min="3812" max="3812" width="32.5" style="2" customWidth="1"/>
    <col min="3813" max="3819" width="8.5" style="2" customWidth="1"/>
    <col min="3820" max="3820" width="10.125" style="2" customWidth="1"/>
    <col min="3821" max="3828" width="8.5" style="2" customWidth="1"/>
    <col min="3829" max="3829" width="9.625" style="2" customWidth="1"/>
    <col min="3830" max="3830" width="6.875" style="2" customWidth="1"/>
    <col min="3831" max="3831" width="8.625" style="2" customWidth="1"/>
    <col min="3832" max="4066" width="9" style="2"/>
    <col min="4067" max="4067" width="4.125" style="2" customWidth="1"/>
    <col min="4068" max="4068" width="32.5" style="2" customWidth="1"/>
    <col min="4069" max="4075" width="8.5" style="2" customWidth="1"/>
    <col min="4076" max="4076" width="10.125" style="2" customWidth="1"/>
    <col min="4077" max="4084" width="8.5" style="2" customWidth="1"/>
    <col min="4085" max="4085" width="9.625" style="2" customWidth="1"/>
    <col min="4086" max="4086" width="6.875" style="2" customWidth="1"/>
    <col min="4087" max="4087" width="8.625" style="2" customWidth="1"/>
    <col min="4088" max="4322" width="9" style="2"/>
    <col min="4323" max="4323" width="4.125" style="2" customWidth="1"/>
    <col min="4324" max="4324" width="32.5" style="2" customWidth="1"/>
    <col min="4325" max="4331" width="8.5" style="2" customWidth="1"/>
    <col min="4332" max="4332" width="10.125" style="2" customWidth="1"/>
    <col min="4333" max="4340" width="8.5" style="2" customWidth="1"/>
    <col min="4341" max="4341" width="9.625" style="2" customWidth="1"/>
    <col min="4342" max="4342" width="6.875" style="2" customWidth="1"/>
    <col min="4343" max="4343" width="8.625" style="2" customWidth="1"/>
    <col min="4344" max="4578" width="9" style="2"/>
    <col min="4579" max="4579" width="4.125" style="2" customWidth="1"/>
    <col min="4580" max="4580" width="32.5" style="2" customWidth="1"/>
    <col min="4581" max="4587" width="8.5" style="2" customWidth="1"/>
    <col min="4588" max="4588" width="10.125" style="2" customWidth="1"/>
    <col min="4589" max="4596" width="8.5" style="2" customWidth="1"/>
    <col min="4597" max="4597" width="9.625" style="2" customWidth="1"/>
    <col min="4598" max="4598" width="6.875" style="2" customWidth="1"/>
    <col min="4599" max="4599" width="8.625" style="2" customWidth="1"/>
    <col min="4600" max="4834" width="9" style="2"/>
    <col min="4835" max="4835" width="4.125" style="2" customWidth="1"/>
    <col min="4836" max="4836" width="32.5" style="2" customWidth="1"/>
    <col min="4837" max="4843" width="8.5" style="2" customWidth="1"/>
    <col min="4844" max="4844" width="10.125" style="2" customWidth="1"/>
    <col min="4845" max="4852" width="8.5" style="2" customWidth="1"/>
    <col min="4853" max="4853" width="9.625" style="2" customWidth="1"/>
    <col min="4854" max="4854" width="6.875" style="2" customWidth="1"/>
    <col min="4855" max="4855" width="8.625" style="2" customWidth="1"/>
    <col min="4856" max="5090" width="9" style="2"/>
    <col min="5091" max="5091" width="4.125" style="2" customWidth="1"/>
    <col min="5092" max="5092" width="32.5" style="2" customWidth="1"/>
    <col min="5093" max="5099" width="8.5" style="2" customWidth="1"/>
    <col min="5100" max="5100" width="10.125" style="2" customWidth="1"/>
    <col min="5101" max="5108" width="8.5" style="2" customWidth="1"/>
    <col min="5109" max="5109" width="9.625" style="2" customWidth="1"/>
    <col min="5110" max="5110" width="6.875" style="2" customWidth="1"/>
    <col min="5111" max="5111" width="8.625" style="2" customWidth="1"/>
    <col min="5112" max="5346" width="9" style="2"/>
    <col min="5347" max="5347" width="4.125" style="2" customWidth="1"/>
    <col min="5348" max="5348" width="32.5" style="2" customWidth="1"/>
    <col min="5349" max="5355" width="8.5" style="2" customWidth="1"/>
    <col min="5356" max="5356" width="10.125" style="2" customWidth="1"/>
    <col min="5357" max="5364" width="8.5" style="2" customWidth="1"/>
    <col min="5365" max="5365" width="9.625" style="2" customWidth="1"/>
    <col min="5366" max="5366" width="6.875" style="2" customWidth="1"/>
    <col min="5367" max="5367" width="8.625" style="2" customWidth="1"/>
    <col min="5368" max="5602" width="9" style="2"/>
    <col min="5603" max="5603" width="4.125" style="2" customWidth="1"/>
    <col min="5604" max="5604" width="32.5" style="2" customWidth="1"/>
    <col min="5605" max="5611" width="8.5" style="2" customWidth="1"/>
    <col min="5612" max="5612" width="10.125" style="2" customWidth="1"/>
    <col min="5613" max="5620" width="8.5" style="2" customWidth="1"/>
    <col min="5621" max="5621" width="9.625" style="2" customWidth="1"/>
    <col min="5622" max="5622" width="6.875" style="2" customWidth="1"/>
    <col min="5623" max="5623" width="8.625" style="2" customWidth="1"/>
    <col min="5624" max="5858" width="9" style="2"/>
    <col min="5859" max="5859" width="4.125" style="2" customWidth="1"/>
    <col min="5860" max="5860" width="32.5" style="2" customWidth="1"/>
    <col min="5861" max="5867" width="8.5" style="2" customWidth="1"/>
    <col min="5868" max="5868" width="10.125" style="2" customWidth="1"/>
    <col min="5869" max="5876" width="8.5" style="2" customWidth="1"/>
    <col min="5877" max="5877" width="9.625" style="2" customWidth="1"/>
    <col min="5878" max="5878" width="6.875" style="2" customWidth="1"/>
    <col min="5879" max="5879" width="8.625" style="2" customWidth="1"/>
    <col min="5880" max="6114" width="9" style="2"/>
    <col min="6115" max="6115" width="4.125" style="2" customWidth="1"/>
    <col min="6116" max="6116" width="32.5" style="2" customWidth="1"/>
    <col min="6117" max="6123" width="8.5" style="2" customWidth="1"/>
    <col min="6124" max="6124" width="10.125" style="2" customWidth="1"/>
    <col min="6125" max="6132" width="8.5" style="2" customWidth="1"/>
    <col min="6133" max="6133" width="9.625" style="2" customWidth="1"/>
    <col min="6134" max="6134" width="6.875" style="2" customWidth="1"/>
    <col min="6135" max="6135" width="8.625" style="2" customWidth="1"/>
    <col min="6136" max="6370" width="9" style="2"/>
    <col min="6371" max="6371" width="4.125" style="2" customWidth="1"/>
    <col min="6372" max="6372" width="32.5" style="2" customWidth="1"/>
    <col min="6373" max="6379" width="8.5" style="2" customWidth="1"/>
    <col min="6380" max="6380" width="10.125" style="2" customWidth="1"/>
    <col min="6381" max="6388" width="8.5" style="2" customWidth="1"/>
    <col min="6389" max="6389" width="9.625" style="2" customWidth="1"/>
    <col min="6390" max="6390" width="6.875" style="2" customWidth="1"/>
    <col min="6391" max="6391" width="8.625" style="2" customWidth="1"/>
    <col min="6392" max="6626" width="9" style="2"/>
    <col min="6627" max="6627" width="4.125" style="2" customWidth="1"/>
    <col min="6628" max="6628" width="32.5" style="2" customWidth="1"/>
    <col min="6629" max="6635" width="8.5" style="2" customWidth="1"/>
    <col min="6636" max="6636" width="10.125" style="2" customWidth="1"/>
    <col min="6637" max="6644" width="8.5" style="2" customWidth="1"/>
    <col min="6645" max="6645" width="9.625" style="2" customWidth="1"/>
    <col min="6646" max="6646" width="6.875" style="2" customWidth="1"/>
    <col min="6647" max="6647" width="8.625" style="2" customWidth="1"/>
    <col min="6648" max="6882" width="9" style="2"/>
    <col min="6883" max="6883" width="4.125" style="2" customWidth="1"/>
    <col min="6884" max="6884" width="32.5" style="2" customWidth="1"/>
    <col min="6885" max="6891" width="8.5" style="2" customWidth="1"/>
    <col min="6892" max="6892" width="10.125" style="2" customWidth="1"/>
    <col min="6893" max="6900" width="8.5" style="2" customWidth="1"/>
    <col min="6901" max="6901" width="9.625" style="2" customWidth="1"/>
    <col min="6902" max="6902" width="6.875" style="2" customWidth="1"/>
    <col min="6903" max="6903" width="8.625" style="2" customWidth="1"/>
    <col min="6904" max="7138" width="9" style="2"/>
    <col min="7139" max="7139" width="4.125" style="2" customWidth="1"/>
    <col min="7140" max="7140" width="32.5" style="2" customWidth="1"/>
    <col min="7141" max="7147" width="8.5" style="2" customWidth="1"/>
    <col min="7148" max="7148" width="10.125" style="2" customWidth="1"/>
    <col min="7149" max="7156" width="8.5" style="2" customWidth="1"/>
    <col min="7157" max="7157" width="9.625" style="2" customWidth="1"/>
    <col min="7158" max="7158" width="6.875" style="2" customWidth="1"/>
    <col min="7159" max="7159" width="8.625" style="2" customWidth="1"/>
    <col min="7160" max="7394" width="9" style="2"/>
    <col min="7395" max="7395" width="4.125" style="2" customWidth="1"/>
    <col min="7396" max="7396" width="32.5" style="2" customWidth="1"/>
    <col min="7397" max="7403" width="8.5" style="2" customWidth="1"/>
    <col min="7404" max="7404" width="10.125" style="2" customWidth="1"/>
    <col min="7405" max="7412" width="8.5" style="2" customWidth="1"/>
    <col min="7413" max="7413" width="9.625" style="2" customWidth="1"/>
    <col min="7414" max="7414" width="6.875" style="2" customWidth="1"/>
    <col min="7415" max="7415" width="8.625" style="2" customWidth="1"/>
    <col min="7416" max="7650" width="9" style="2"/>
    <col min="7651" max="7651" width="4.125" style="2" customWidth="1"/>
    <col min="7652" max="7652" width="32.5" style="2" customWidth="1"/>
    <col min="7653" max="7659" width="8.5" style="2" customWidth="1"/>
    <col min="7660" max="7660" width="10.125" style="2" customWidth="1"/>
    <col min="7661" max="7668" width="8.5" style="2" customWidth="1"/>
    <col min="7669" max="7669" width="9.625" style="2" customWidth="1"/>
    <col min="7670" max="7670" width="6.875" style="2" customWidth="1"/>
    <col min="7671" max="7671" width="8.625" style="2" customWidth="1"/>
    <col min="7672" max="7906" width="9" style="2"/>
    <col min="7907" max="7907" width="4.125" style="2" customWidth="1"/>
    <col min="7908" max="7908" width="32.5" style="2" customWidth="1"/>
    <col min="7909" max="7915" width="8.5" style="2" customWidth="1"/>
    <col min="7916" max="7916" width="10.125" style="2" customWidth="1"/>
    <col min="7917" max="7924" width="8.5" style="2" customWidth="1"/>
    <col min="7925" max="7925" width="9.625" style="2" customWidth="1"/>
    <col min="7926" max="7926" width="6.875" style="2" customWidth="1"/>
    <col min="7927" max="7927" width="8.625" style="2" customWidth="1"/>
    <col min="7928" max="8162" width="9" style="2"/>
    <col min="8163" max="8163" width="4.125" style="2" customWidth="1"/>
    <col min="8164" max="8164" width="32.5" style="2" customWidth="1"/>
    <col min="8165" max="8171" width="8.5" style="2" customWidth="1"/>
    <col min="8172" max="8172" width="10.125" style="2" customWidth="1"/>
    <col min="8173" max="8180" width="8.5" style="2" customWidth="1"/>
    <col min="8181" max="8181" width="9.625" style="2" customWidth="1"/>
    <col min="8182" max="8182" width="6.875" style="2" customWidth="1"/>
    <col min="8183" max="8183" width="8.625" style="2" customWidth="1"/>
    <col min="8184" max="8418" width="9" style="2"/>
    <col min="8419" max="8419" width="4.125" style="2" customWidth="1"/>
    <col min="8420" max="8420" width="32.5" style="2" customWidth="1"/>
    <col min="8421" max="8427" width="8.5" style="2" customWidth="1"/>
    <col min="8428" max="8428" width="10.125" style="2" customWidth="1"/>
    <col min="8429" max="8436" width="8.5" style="2" customWidth="1"/>
    <col min="8437" max="8437" width="9.625" style="2" customWidth="1"/>
    <col min="8438" max="8438" width="6.875" style="2" customWidth="1"/>
    <col min="8439" max="8439" width="8.625" style="2" customWidth="1"/>
    <col min="8440" max="8674" width="9" style="2"/>
    <col min="8675" max="8675" width="4.125" style="2" customWidth="1"/>
    <col min="8676" max="8676" width="32.5" style="2" customWidth="1"/>
    <col min="8677" max="8683" width="8.5" style="2" customWidth="1"/>
    <col min="8684" max="8684" width="10.125" style="2" customWidth="1"/>
    <col min="8685" max="8692" width="8.5" style="2" customWidth="1"/>
    <col min="8693" max="8693" width="9.625" style="2" customWidth="1"/>
    <col min="8694" max="8694" width="6.875" style="2" customWidth="1"/>
    <col min="8695" max="8695" width="8.625" style="2" customWidth="1"/>
    <col min="8696" max="8930" width="9" style="2"/>
    <col min="8931" max="8931" width="4.125" style="2" customWidth="1"/>
    <col min="8932" max="8932" width="32.5" style="2" customWidth="1"/>
    <col min="8933" max="8939" width="8.5" style="2" customWidth="1"/>
    <col min="8940" max="8940" width="10.125" style="2" customWidth="1"/>
    <col min="8941" max="8948" width="8.5" style="2" customWidth="1"/>
    <col min="8949" max="8949" width="9.625" style="2" customWidth="1"/>
    <col min="8950" max="8950" width="6.875" style="2" customWidth="1"/>
    <col min="8951" max="8951" width="8.625" style="2" customWidth="1"/>
    <col min="8952" max="9186" width="9" style="2"/>
    <col min="9187" max="9187" width="4.125" style="2" customWidth="1"/>
    <col min="9188" max="9188" width="32.5" style="2" customWidth="1"/>
    <col min="9189" max="9195" width="8.5" style="2" customWidth="1"/>
    <col min="9196" max="9196" width="10.125" style="2" customWidth="1"/>
    <col min="9197" max="9204" width="8.5" style="2" customWidth="1"/>
    <col min="9205" max="9205" width="9.625" style="2" customWidth="1"/>
    <col min="9206" max="9206" width="6.875" style="2" customWidth="1"/>
    <col min="9207" max="9207" width="8.625" style="2" customWidth="1"/>
    <col min="9208" max="9442" width="9" style="2"/>
    <col min="9443" max="9443" width="4.125" style="2" customWidth="1"/>
    <col min="9444" max="9444" width="32.5" style="2" customWidth="1"/>
    <col min="9445" max="9451" width="8.5" style="2" customWidth="1"/>
    <col min="9452" max="9452" width="10.125" style="2" customWidth="1"/>
    <col min="9453" max="9460" width="8.5" style="2" customWidth="1"/>
    <col min="9461" max="9461" width="9.625" style="2" customWidth="1"/>
    <col min="9462" max="9462" width="6.875" style="2" customWidth="1"/>
    <col min="9463" max="9463" width="8.625" style="2" customWidth="1"/>
    <col min="9464" max="9698" width="9" style="2"/>
    <col min="9699" max="9699" width="4.125" style="2" customWidth="1"/>
    <col min="9700" max="9700" width="32.5" style="2" customWidth="1"/>
    <col min="9701" max="9707" width="8.5" style="2" customWidth="1"/>
    <col min="9708" max="9708" width="10.125" style="2" customWidth="1"/>
    <col min="9709" max="9716" width="8.5" style="2" customWidth="1"/>
    <col min="9717" max="9717" width="9.625" style="2" customWidth="1"/>
    <col min="9718" max="9718" width="6.875" style="2" customWidth="1"/>
    <col min="9719" max="9719" width="8.625" style="2" customWidth="1"/>
    <col min="9720" max="9954" width="9" style="2"/>
    <col min="9955" max="9955" width="4.125" style="2" customWidth="1"/>
    <col min="9956" max="9956" width="32.5" style="2" customWidth="1"/>
    <col min="9957" max="9963" width="8.5" style="2" customWidth="1"/>
    <col min="9964" max="9964" width="10.125" style="2" customWidth="1"/>
    <col min="9965" max="9972" width="8.5" style="2" customWidth="1"/>
    <col min="9973" max="9973" width="9.625" style="2" customWidth="1"/>
    <col min="9974" max="9974" width="6.875" style="2" customWidth="1"/>
    <col min="9975" max="9975" width="8.625" style="2" customWidth="1"/>
    <col min="9976" max="10210" width="9" style="2"/>
    <col min="10211" max="10211" width="4.125" style="2" customWidth="1"/>
    <col min="10212" max="10212" width="32.5" style="2" customWidth="1"/>
    <col min="10213" max="10219" width="8.5" style="2" customWidth="1"/>
    <col min="10220" max="10220" width="10.125" style="2" customWidth="1"/>
    <col min="10221" max="10228" width="8.5" style="2" customWidth="1"/>
    <col min="10229" max="10229" width="9.625" style="2" customWidth="1"/>
    <col min="10230" max="10230" width="6.875" style="2" customWidth="1"/>
    <col min="10231" max="10231" width="8.625" style="2" customWidth="1"/>
    <col min="10232" max="10466" width="9" style="2"/>
    <col min="10467" max="10467" width="4.125" style="2" customWidth="1"/>
    <col min="10468" max="10468" width="32.5" style="2" customWidth="1"/>
    <col min="10469" max="10475" width="8.5" style="2" customWidth="1"/>
    <col min="10476" max="10476" width="10.125" style="2" customWidth="1"/>
    <col min="10477" max="10484" width="8.5" style="2" customWidth="1"/>
    <col min="10485" max="10485" width="9.625" style="2" customWidth="1"/>
    <col min="10486" max="10486" width="6.875" style="2" customWidth="1"/>
    <col min="10487" max="10487" width="8.625" style="2" customWidth="1"/>
    <col min="10488" max="10722" width="9" style="2"/>
    <col min="10723" max="10723" width="4.125" style="2" customWidth="1"/>
    <col min="10724" max="10724" width="32.5" style="2" customWidth="1"/>
    <col min="10725" max="10731" width="8.5" style="2" customWidth="1"/>
    <col min="10732" max="10732" width="10.125" style="2" customWidth="1"/>
    <col min="10733" max="10740" width="8.5" style="2" customWidth="1"/>
    <col min="10741" max="10741" width="9.625" style="2" customWidth="1"/>
    <col min="10742" max="10742" width="6.875" style="2" customWidth="1"/>
    <col min="10743" max="10743" width="8.625" style="2" customWidth="1"/>
    <col min="10744" max="10978" width="9" style="2"/>
    <col min="10979" max="10979" width="4.125" style="2" customWidth="1"/>
    <col min="10980" max="10980" width="32.5" style="2" customWidth="1"/>
    <col min="10981" max="10987" width="8.5" style="2" customWidth="1"/>
    <col min="10988" max="10988" width="10.125" style="2" customWidth="1"/>
    <col min="10989" max="10996" width="8.5" style="2" customWidth="1"/>
    <col min="10997" max="10997" width="9.625" style="2" customWidth="1"/>
    <col min="10998" max="10998" width="6.875" style="2" customWidth="1"/>
    <col min="10999" max="10999" width="8.625" style="2" customWidth="1"/>
    <col min="11000" max="11234" width="9" style="2"/>
    <col min="11235" max="11235" width="4.125" style="2" customWidth="1"/>
    <col min="11236" max="11236" width="32.5" style="2" customWidth="1"/>
    <col min="11237" max="11243" width="8.5" style="2" customWidth="1"/>
    <col min="11244" max="11244" width="10.125" style="2" customWidth="1"/>
    <col min="11245" max="11252" width="8.5" style="2" customWidth="1"/>
    <col min="11253" max="11253" width="9.625" style="2" customWidth="1"/>
    <col min="11254" max="11254" width="6.875" style="2" customWidth="1"/>
    <col min="11255" max="11255" width="8.625" style="2" customWidth="1"/>
    <col min="11256" max="11490" width="9" style="2"/>
    <col min="11491" max="11491" width="4.125" style="2" customWidth="1"/>
    <col min="11492" max="11492" width="32.5" style="2" customWidth="1"/>
    <col min="11493" max="11499" width="8.5" style="2" customWidth="1"/>
    <col min="11500" max="11500" width="10.125" style="2" customWidth="1"/>
    <col min="11501" max="11508" width="8.5" style="2" customWidth="1"/>
    <col min="11509" max="11509" width="9.625" style="2" customWidth="1"/>
    <col min="11510" max="11510" width="6.875" style="2" customWidth="1"/>
    <col min="11511" max="11511" width="8.625" style="2" customWidth="1"/>
    <col min="11512" max="11746" width="9" style="2"/>
    <col min="11747" max="11747" width="4.125" style="2" customWidth="1"/>
    <col min="11748" max="11748" width="32.5" style="2" customWidth="1"/>
    <col min="11749" max="11755" width="8.5" style="2" customWidth="1"/>
    <col min="11756" max="11756" width="10.125" style="2" customWidth="1"/>
    <col min="11757" max="11764" width="8.5" style="2" customWidth="1"/>
    <col min="11765" max="11765" width="9.625" style="2" customWidth="1"/>
    <col min="11766" max="11766" width="6.875" style="2" customWidth="1"/>
    <col min="11767" max="11767" width="8.625" style="2" customWidth="1"/>
    <col min="11768" max="12002" width="9" style="2"/>
    <col min="12003" max="12003" width="4.125" style="2" customWidth="1"/>
    <col min="12004" max="12004" width="32.5" style="2" customWidth="1"/>
    <col min="12005" max="12011" width="8.5" style="2" customWidth="1"/>
    <col min="12012" max="12012" width="10.125" style="2" customWidth="1"/>
    <col min="12013" max="12020" width="8.5" style="2" customWidth="1"/>
    <col min="12021" max="12021" width="9.625" style="2" customWidth="1"/>
    <col min="12022" max="12022" width="6.875" style="2" customWidth="1"/>
    <col min="12023" max="12023" width="8.625" style="2" customWidth="1"/>
    <col min="12024" max="12258" width="9" style="2"/>
    <col min="12259" max="12259" width="4.125" style="2" customWidth="1"/>
    <col min="12260" max="12260" width="32.5" style="2" customWidth="1"/>
    <col min="12261" max="12267" width="8.5" style="2" customWidth="1"/>
    <col min="12268" max="12268" width="10.125" style="2" customWidth="1"/>
    <col min="12269" max="12276" width="8.5" style="2" customWidth="1"/>
    <col min="12277" max="12277" width="9.625" style="2" customWidth="1"/>
    <col min="12278" max="12278" width="6.875" style="2" customWidth="1"/>
    <col min="12279" max="12279" width="8.625" style="2" customWidth="1"/>
    <col min="12280" max="12514" width="9" style="2"/>
    <col min="12515" max="12515" width="4.125" style="2" customWidth="1"/>
    <col min="12516" max="12516" width="32.5" style="2" customWidth="1"/>
    <col min="12517" max="12523" width="8.5" style="2" customWidth="1"/>
    <col min="12524" max="12524" width="10.125" style="2" customWidth="1"/>
    <col min="12525" max="12532" width="8.5" style="2" customWidth="1"/>
    <col min="12533" max="12533" width="9.625" style="2" customWidth="1"/>
    <col min="12534" max="12534" width="6.875" style="2" customWidth="1"/>
    <col min="12535" max="12535" width="8.625" style="2" customWidth="1"/>
    <col min="12536" max="12770" width="9" style="2"/>
    <col min="12771" max="12771" width="4.125" style="2" customWidth="1"/>
    <col min="12772" max="12772" width="32.5" style="2" customWidth="1"/>
    <col min="12773" max="12779" width="8.5" style="2" customWidth="1"/>
    <col min="12780" max="12780" width="10.125" style="2" customWidth="1"/>
    <col min="12781" max="12788" width="8.5" style="2" customWidth="1"/>
    <col min="12789" max="12789" width="9.625" style="2" customWidth="1"/>
    <col min="12790" max="12790" width="6.875" style="2" customWidth="1"/>
    <col min="12791" max="12791" width="8.625" style="2" customWidth="1"/>
    <col min="12792" max="13026" width="9" style="2"/>
    <col min="13027" max="13027" width="4.125" style="2" customWidth="1"/>
    <col min="13028" max="13028" width="32.5" style="2" customWidth="1"/>
    <col min="13029" max="13035" width="8.5" style="2" customWidth="1"/>
    <col min="13036" max="13036" width="10.125" style="2" customWidth="1"/>
    <col min="13037" max="13044" width="8.5" style="2" customWidth="1"/>
    <col min="13045" max="13045" width="9.625" style="2" customWidth="1"/>
    <col min="13046" max="13046" width="6.875" style="2" customWidth="1"/>
    <col min="13047" max="13047" width="8.625" style="2" customWidth="1"/>
    <col min="13048" max="13282" width="9" style="2"/>
    <col min="13283" max="13283" width="4.125" style="2" customWidth="1"/>
    <col min="13284" max="13284" width="32.5" style="2" customWidth="1"/>
    <col min="13285" max="13291" width="8.5" style="2" customWidth="1"/>
    <col min="13292" max="13292" width="10.125" style="2" customWidth="1"/>
    <col min="13293" max="13300" width="8.5" style="2" customWidth="1"/>
    <col min="13301" max="13301" width="9.625" style="2" customWidth="1"/>
    <col min="13302" max="13302" width="6.875" style="2" customWidth="1"/>
    <col min="13303" max="13303" width="8.625" style="2" customWidth="1"/>
    <col min="13304" max="13538" width="9" style="2"/>
    <col min="13539" max="13539" width="4.125" style="2" customWidth="1"/>
    <col min="13540" max="13540" width="32.5" style="2" customWidth="1"/>
    <col min="13541" max="13547" width="8.5" style="2" customWidth="1"/>
    <col min="13548" max="13548" width="10.125" style="2" customWidth="1"/>
    <col min="13549" max="13556" width="8.5" style="2" customWidth="1"/>
    <col min="13557" max="13557" width="9.625" style="2" customWidth="1"/>
    <col min="13558" max="13558" width="6.875" style="2" customWidth="1"/>
    <col min="13559" max="13559" width="8.625" style="2" customWidth="1"/>
    <col min="13560" max="13794" width="9" style="2"/>
    <col min="13795" max="13795" width="4.125" style="2" customWidth="1"/>
    <col min="13796" max="13796" width="32.5" style="2" customWidth="1"/>
    <col min="13797" max="13803" width="8.5" style="2" customWidth="1"/>
    <col min="13804" max="13804" width="10.125" style="2" customWidth="1"/>
    <col min="13805" max="13812" width="8.5" style="2" customWidth="1"/>
    <col min="13813" max="13813" width="9.625" style="2" customWidth="1"/>
    <col min="13814" max="13814" width="6.875" style="2" customWidth="1"/>
    <col min="13815" max="13815" width="8.625" style="2" customWidth="1"/>
    <col min="13816" max="14050" width="9" style="2"/>
    <col min="14051" max="14051" width="4.125" style="2" customWidth="1"/>
    <col min="14052" max="14052" width="32.5" style="2" customWidth="1"/>
    <col min="14053" max="14059" width="8.5" style="2" customWidth="1"/>
    <col min="14060" max="14060" width="10.125" style="2" customWidth="1"/>
    <col min="14061" max="14068" width="8.5" style="2" customWidth="1"/>
    <col min="14069" max="14069" width="9.625" style="2" customWidth="1"/>
    <col min="14070" max="14070" width="6.875" style="2" customWidth="1"/>
    <col min="14071" max="14071" width="8.625" style="2" customWidth="1"/>
    <col min="14072" max="14306" width="9" style="2"/>
    <col min="14307" max="14307" width="4.125" style="2" customWidth="1"/>
    <col min="14308" max="14308" width="32.5" style="2" customWidth="1"/>
    <col min="14309" max="14315" width="8.5" style="2" customWidth="1"/>
    <col min="14316" max="14316" width="10.125" style="2" customWidth="1"/>
    <col min="14317" max="14324" width="8.5" style="2" customWidth="1"/>
    <col min="14325" max="14325" width="9.625" style="2" customWidth="1"/>
    <col min="14326" max="14326" width="6.875" style="2" customWidth="1"/>
    <col min="14327" max="14327" width="8.625" style="2" customWidth="1"/>
    <col min="14328" max="14562" width="9" style="2"/>
    <col min="14563" max="14563" width="4.125" style="2" customWidth="1"/>
    <col min="14564" max="14564" width="32.5" style="2" customWidth="1"/>
    <col min="14565" max="14571" width="8.5" style="2" customWidth="1"/>
    <col min="14572" max="14572" width="10.125" style="2" customWidth="1"/>
    <col min="14573" max="14580" width="8.5" style="2" customWidth="1"/>
    <col min="14581" max="14581" width="9.625" style="2" customWidth="1"/>
    <col min="14582" max="14582" width="6.875" style="2" customWidth="1"/>
    <col min="14583" max="14583" width="8.625" style="2" customWidth="1"/>
    <col min="14584" max="14818" width="9" style="2"/>
    <col min="14819" max="14819" width="4.125" style="2" customWidth="1"/>
    <col min="14820" max="14820" width="32.5" style="2" customWidth="1"/>
    <col min="14821" max="14827" width="8.5" style="2" customWidth="1"/>
    <col min="14828" max="14828" width="10.125" style="2" customWidth="1"/>
    <col min="14829" max="14836" width="8.5" style="2" customWidth="1"/>
    <col min="14837" max="14837" width="9.625" style="2" customWidth="1"/>
    <col min="14838" max="14838" width="6.875" style="2" customWidth="1"/>
    <col min="14839" max="14839" width="8.625" style="2" customWidth="1"/>
    <col min="14840" max="15074" width="9" style="2"/>
    <col min="15075" max="15075" width="4.125" style="2" customWidth="1"/>
    <col min="15076" max="15076" width="32.5" style="2" customWidth="1"/>
    <col min="15077" max="15083" width="8.5" style="2" customWidth="1"/>
    <col min="15084" max="15084" width="10.125" style="2" customWidth="1"/>
    <col min="15085" max="15092" width="8.5" style="2" customWidth="1"/>
    <col min="15093" max="15093" width="9.625" style="2" customWidth="1"/>
    <col min="15094" max="15094" width="6.875" style="2" customWidth="1"/>
    <col min="15095" max="15095" width="8.625" style="2" customWidth="1"/>
    <col min="15096" max="15330" width="9" style="2"/>
    <col min="15331" max="15331" width="4.125" style="2" customWidth="1"/>
    <col min="15332" max="15332" width="32.5" style="2" customWidth="1"/>
    <col min="15333" max="15339" width="8.5" style="2" customWidth="1"/>
    <col min="15340" max="15340" width="10.125" style="2" customWidth="1"/>
    <col min="15341" max="15348" width="8.5" style="2" customWidth="1"/>
    <col min="15349" max="15349" width="9.625" style="2" customWidth="1"/>
    <col min="15350" max="15350" width="6.875" style="2" customWidth="1"/>
    <col min="15351" max="15351" width="8.625" style="2" customWidth="1"/>
    <col min="15352" max="15586" width="9" style="2"/>
    <col min="15587" max="15587" width="4.125" style="2" customWidth="1"/>
    <col min="15588" max="15588" width="32.5" style="2" customWidth="1"/>
    <col min="15589" max="15595" width="8.5" style="2" customWidth="1"/>
    <col min="15596" max="15596" width="10.125" style="2" customWidth="1"/>
    <col min="15597" max="15604" width="8.5" style="2" customWidth="1"/>
    <col min="15605" max="15605" width="9.625" style="2" customWidth="1"/>
    <col min="15606" max="15606" width="6.875" style="2" customWidth="1"/>
    <col min="15607" max="15607" width="8.625" style="2" customWidth="1"/>
    <col min="15608" max="15842" width="9" style="2"/>
    <col min="15843" max="15843" width="4.125" style="2" customWidth="1"/>
    <col min="15844" max="15844" width="32.5" style="2" customWidth="1"/>
    <col min="15845" max="15851" width="8.5" style="2" customWidth="1"/>
    <col min="15852" max="15852" width="10.125" style="2" customWidth="1"/>
    <col min="15853" max="15860" width="8.5" style="2" customWidth="1"/>
    <col min="15861" max="15861" width="9.625" style="2" customWidth="1"/>
    <col min="15862" max="15862" width="6.875" style="2" customWidth="1"/>
    <col min="15863" max="15863" width="8.625" style="2" customWidth="1"/>
    <col min="15864" max="16098" width="9" style="2"/>
    <col min="16099" max="16099" width="4.125" style="2" customWidth="1"/>
    <col min="16100" max="16100" width="32.5" style="2" customWidth="1"/>
    <col min="16101" max="16107" width="8.5" style="2" customWidth="1"/>
    <col min="16108" max="16108" width="10.125" style="2" customWidth="1"/>
    <col min="16109" max="16116" width="8.5" style="2" customWidth="1"/>
    <col min="16117" max="16117" width="9.625" style="2" customWidth="1"/>
    <col min="16118" max="16118" width="6.875" style="2" customWidth="1"/>
    <col min="16119" max="16119" width="8.625" style="2" customWidth="1"/>
    <col min="16120" max="16384" width="9" style="2"/>
  </cols>
  <sheetData>
    <row r="1" spans="1:6" s="52" customFormat="1" ht="24" customHeight="1" x14ac:dyDescent="0.25">
      <c r="A1" s="173"/>
      <c r="B1" s="173"/>
      <c r="C1" s="51"/>
      <c r="D1" s="51"/>
      <c r="E1" s="51"/>
      <c r="F1" s="139"/>
    </row>
    <row r="2" spans="1:6" s="52" customFormat="1" ht="41.25" customHeight="1" x14ac:dyDescent="0.25">
      <c r="A2" s="174" t="s">
        <v>59</v>
      </c>
      <c r="B2" s="174"/>
      <c r="C2" s="174"/>
      <c r="D2" s="174"/>
      <c r="E2" s="174"/>
      <c r="F2" s="174"/>
    </row>
    <row r="3" spans="1:6" s="52" customFormat="1" ht="17.25" customHeight="1" x14ac:dyDescent="0.25">
      <c r="A3" s="175" t="s">
        <v>114</v>
      </c>
      <c r="B3" s="175"/>
      <c r="C3" s="175"/>
      <c r="D3" s="175"/>
      <c r="E3" s="175"/>
      <c r="F3" s="175"/>
    </row>
    <row r="4" spans="1:6" ht="23.25" customHeight="1" x14ac:dyDescent="0.25">
      <c r="C4" s="176" t="s">
        <v>0</v>
      </c>
      <c r="D4" s="176"/>
      <c r="E4" s="176"/>
      <c r="F4" s="176"/>
    </row>
    <row r="5" spans="1:6" s="53" customFormat="1" ht="15.75" customHeight="1" x14ac:dyDescent="0.25">
      <c r="A5" s="177" t="s">
        <v>1</v>
      </c>
      <c r="B5" s="177" t="s">
        <v>2</v>
      </c>
      <c r="C5" s="180" t="s">
        <v>98</v>
      </c>
      <c r="D5" s="180"/>
      <c r="E5" s="180"/>
      <c r="F5" s="177" t="s">
        <v>3</v>
      </c>
    </row>
    <row r="6" spans="1:6" s="53" customFormat="1" ht="15.75" customHeight="1" x14ac:dyDescent="0.25">
      <c r="A6" s="178"/>
      <c r="B6" s="178"/>
      <c r="C6" s="180"/>
      <c r="D6" s="180"/>
      <c r="E6" s="180"/>
      <c r="F6" s="178"/>
    </row>
    <row r="7" spans="1:6" s="54" customFormat="1" ht="105" customHeight="1" x14ac:dyDescent="0.25">
      <c r="A7" s="179"/>
      <c r="B7" s="179"/>
      <c r="C7" s="3" t="s">
        <v>4</v>
      </c>
      <c r="D7" s="3" t="s">
        <v>5</v>
      </c>
      <c r="E7" s="3" t="s">
        <v>6</v>
      </c>
      <c r="F7" s="179"/>
    </row>
    <row r="8" spans="1:6" s="54" customFormat="1" ht="18" customHeight="1" x14ac:dyDescent="0.25">
      <c r="A8" s="4" t="s">
        <v>7</v>
      </c>
      <c r="B8" s="4" t="s">
        <v>8</v>
      </c>
      <c r="C8" s="4">
        <v>1</v>
      </c>
      <c r="D8" s="4">
        <v>2</v>
      </c>
      <c r="E8" s="4">
        <v>3</v>
      </c>
      <c r="F8" s="4" t="s">
        <v>49</v>
      </c>
    </row>
    <row r="9" spans="1:6" s="53" customFormat="1" ht="15.75" customHeight="1" x14ac:dyDescent="0.25">
      <c r="A9" s="5"/>
      <c r="B9" s="5" t="s">
        <v>9</v>
      </c>
      <c r="C9" s="6"/>
      <c r="D9" s="6"/>
      <c r="E9" s="6"/>
      <c r="F9" s="7"/>
    </row>
    <row r="10" spans="1:6" s="55" customFormat="1" ht="14.25" x14ac:dyDescent="0.25">
      <c r="A10" s="8">
        <v>1</v>
      </c>
      <c r="B10" s="9" t="s">
        <v>10</v>
      </c>
      <c r="C10" s="10"/>
      <c r="D10" s="10"/>
      <c r="E10" s="10">
        <f>E12+E13</f>
        <v>1325.6999999999998</v>
      </c>
      <c r="F10" s="9"/>
    </row>
    <row r="11" spans="1:6" s="55" customFormat="1" ht="15" customHeight="1" x14ac:dyDescent="0.25">
      <c r="A11" s="11"/>
      <c r="B11" s="12" t="s">
        <v>11</v>
      </c>
      <c r="C11" s="13"/>
      <c r="D11" s="14">
        <v>0.15</v>
      </c>
      <c r="E11" s="13"/>
      <c r="F11" s="12"/>
    </row>
    <row r="12" spans="1:6" s="171" customFormat="1" ht="30" x14ac:dyDescent="0.25">
      <c r="A12" s="166"/>
      <c r="B12" s="167" t="s">
        <v>112</v>
      </c>
      <c r="C12" s="168">
        <v>597</v>
      </c>
      <c r="D12" s="169">
        <v>0.15</v>
      </c>
      <c r="E12" s="168">
        <f>C12*D12*9</f>
        <v>805.94999999999993</v>
      </c>
      <c r="F12" s="170"/>
    </row>
    <row r="13" spans="1:6" s="171" customFormat="1" ht="30" x14ac:dyDescent="0.25">
      <c r="A13" s="166"/>
      <c r="B13" s="167" t="s">
        <v>113</v>
      </c>
      <c r="C13" s="168">
        <v>385</v>
      </c>
      <c r="D13" s="169">
        <v>0.15</v>
      </c>
      <c r="E13" s="168">
        <f t="shared" ref="E13" si="0">C13*D13*9</f>
        <v>519.75</v>
      </c>
      <c r="F13" s="170"/>
    </row>
    <row r="14" spans="1:6" s="53" customFormat="1" ht="15" x14ac:dyDescent="0.25">
      <c r="A14" s="11"/>
      <c r="B14" s="12" t="s">
        <v>12</v>
      </c>
      <c r="C14" s="13"/>
      <c r="D14" s="14">
        <v>0.15</v>
      </c>
      <c r="E14" s="13"/>
      <c r="F14" s="12"/>
    </row>
    <row r="15" spans="1:6" s="53" customFormat="1" ht="15" x14ac:dyDescent="0.25">
      <c r="A15" s="11"/>
      <c r="B15" s="12" t="s">
        <v>13</v>
      </c>
      <c r="C15" s="13"/>
      <c r="D15" s="14">
        <v>0.15</v>
      </c>
      <c r="E15" s="13"/>
      <c r="F15" s="12"/>
    </row>
    <row r="16" spans="1:6" s="53" customFormat="1" ht="15" x14ac:dyDescent="0.25">
      <c r="A16" s="8">
        <v>2</v>
      </c>
      <c r="B16" s="9" t="s">
        <v>63</v>
      </c>
      <c r="C16" s="10"/>
      <c r="D16" s="15"/>
      <c r="E16" s="10">
        <f>E19+E20</f>
        <v>2797.7849999999999</v>
      </c>
      <c r="F16" s="12"/>
    </row>
    <row r="17" spans="1:6" s="53" customFormat="1" ht="15" x14ac:dyDescent="0.25">
      <c r="A17" s="16" t="s">
        <v>14</v>
      </c>
      <c r="B17" s="17" t="s">
        <v>15</v>
      </c>
      <c r="C17" s="18"/>
      <c r="D17" s="18"/>
      <c r="E17" s="18"/>
      <c r="F17" s="19"/>
    </row>
    <row r="18" spans="1:6" s="56" customFormat="1" ht="15" x14ac:dyDescent="0.25">
      <c r="A18" s="11"/>
      <c r="B18" s="12" t="s">
        <v>16</v>
      </c>
      <c r="C18" s="13"/>
      <c r="D18" s="20">
        <v>0.29499999999999998</v>
      </c>
      <c r="E18" s="14"/>
      <c r="F18" s="12"/>
    </row>
    <row r="19" spans="1:6" s="172" customFormat="1" ht="30" x14ac:dyDescent="0.25">
      <c r="A19" s="166"/>
      <c r="B19" s="167" t="s">
        <v>112</v>
      </c>
      <c r="C19" s="168">
        <v>597</v>
      </c>
      <c r="D19" s="160">
        <v>0.29499999999999998</v>
      </c>
      <c r="E19" s="169">
        <f>C19*D19*9</f>
        <v>1585.0349999999999</v>
      </c>
      <c r="F19" s="170"/>
    </row>
    <row r="20" spans="1:6" s="171" customFormat="1" ht="30" x14ac:dyDescent="0.25">
      <c r="A20" s="166"/>
      <c r="B20" s="167" t="s">
        <v>113</v>
      </c>
      <c r="C20" s="168">
        <v>385</v>
      </c>
      <c r="D20" s="160">
        <v>0.35</v>
      </c>
      <c r="E20" s="169">
        <f>C20*D20*9</f>
        <v>1212.75</v>
      </c>
      <c r="F20" s="170"/>
    </row>
    <row r="21" spans="1:6" s="53" customFormat="1" ht="15" x14ac:dyDescent="0.25">
      <c r="A21" s="11"/>
      <c r="B21" s="12" t="s">
        <v>18</v>
      </c>
      <c r="C21" s="13"/>
      <c r="D21" s="20">
        <v>0.375</v>
      </c>
      <c r="E21" s="14"/>
      <c r="F21" s="12"/>
    </row>
    <row r="22" spans="1:6" s="53" customFormat="1" ht="15" x14ac:dyDescent="0.25">
      <c r="A22" s="11"/>
      <c r="B22" s="21" t="s">
        <v>19</v>
      </c>
      <c r="C22" s="13"/>
      <c r="D22" s="20">
        <v>0.375</v>
      </c>
      <c r="E22" s="14"/>
      <c r="F22" s="12"/>
    </row>
    <row r="23" spans="1:6" s="53" customFormat="1" ht="27.75" customHeight="1" x14ac:dyDescent="0.25">
      <c r="A23" s="22">
        <v>3</v>
      </c>
      <c r="B23" s="23" t="s">
        <v>21</v>
      </c>
      <c r="C23" s="10"/>
      <c r="D23" s="10"/>
      <c r="E23" s="10"/>
      <c r="F23" s="9"/>
    </row>
    <row r="24" spans="1:6" s="55" customFormat="1" ht="15" x14ac:dyDescent="0.25">
      <c r="A24" s="16" t="s">
        <v>22</v>
      </c>
      <c r="B24" s="17" t="s">
        <v>23</v>
      </c>
      <c r="C24" s="18"/>
      <c r="D24" s="18"/>
      <c r="E24" s="18"/>
      <c r="F24" s="17"/>
    </row>
    <row r="25" spans="1:6" s="53" customFormat="1" ht="15" x14ac:dyDescent="0.25">
      <c r="A25" s="11"/>
      <c r="B25" s="12" t="s">
        <v>24</v>
      </c>
      <c r="C25" s="13"/>
      <c r="D25" s="13"/>
      <c r="E25" s="13"/>
      <c r="F25" s="12"/>
    </row>
    <row r="26" spans="1:6" s="53" customFormat="1" ht="15" x14ac:dyDescent="0.25">
      <c r="A26" s="11"/>
      <c r="B26" s="12" t="s">
        <v>25</v>
      </c>
      <c r="C26" s="13"/>
      <c r="D26" s="13"/>
      <c r="E26" s="13"/>
      <c r="F26" s="12"/>
    </row>
    <row r="27" spans="1:6" s="27" customFormat="1" x14ac:dyDescent="0.25">
      <c r="A27" s="24"/>
      <c r="B27" s="25"/>
      <c r="C27" s="26"/>
      <c r="D27" s="26"/>
      <c r="E27" s="26"/>
      <c r="F27" s="25"/>
    </row>
    <row r="28" spans="1:6" x14ac:dyDescent="0.25">
      <c r="C28" s="28"/>
      <c r="D28" s="28"/>
      <c r="E28" s="28"/>
    </row>
    <row r="29" spans="1:6" x14ac:dyDescent="0.25">
      <c r="C29" s="28"/>
      <c r="D29" s="28"/>
      <c r="E29" s="28"/>
    </row>
    <row r="30" spans="1:6" x14ac:dyDescent="0.25">
      <c r="C30" s="28"/>
      <c r="D30" s="28"/>
      <c r="E30" s="28"/>
    </row>
    <row r="31" spans="1:6" x14ac:dyDescent="0.25">
      <c r="C31" s="28"/>
      <c r="D31" s="28"/>
      <c r="E31" s="28"/>
    </row>
    <row r="32" spans="1:6" x14ac:dyDescent="0.25">
      <c r="C32" s="28"/>
      <c r="D32" s="28"/>
      <c r="E32" s="28"/>
    </row>
    <row r="33" spans="3:5" x14ac:dyDescent="0.25">
      <c r="C33" s="28"/>
      <c r="D33" s="28"/>
      <c r="E33" s="28"/>
    </row>
    <row r="34" spans="3:5" x14ac:dyDescent="0.25">
      <c r="C34" s="28"/>
      <c r="D34" s="28"/>
      <c r="E34" s="28"/>
    </row>
    <row r="35" spans="3:5" x14ac:dyDescent="0.25">
      <c r="C35" s="28"/>
      <c r="D35" s="28"/>
      <c r="E35" s="28"/>
    </row>
    <row r="36" spans="3:5" x14ac:dyDescent="0.25">
      <c r="C36" s="28"/>
      <c r="D36" s="28"/>
      <c r="E36" s="28"/>
    </row>
    <row r="37" spans="3:5" x14ac:dyDescent="0.25">
      <c r="C37" s="28"/>
      <c r="D37" s="28"/>
      <c r="E37" s="28"/>
    </row>
    <row r="38" spans="3:5" x14ac:dyDescent="0.25">
      <c r="C38" s="28"/>
      <c r="D38" s="28"/>
      <c r="E38" s="28"/>
    </row>
    <row r="39" spans="3:5" x14ac:dyDescent="0.25">
      <c r="C39" s="28"/>
      <c r="D39" s="28"/>
      <c r="E39" s="28"/>
    </row>
    <row r="40" spans="3:5" x14ac:dyDescent="0.25">
      <c r="C40" s="28"/>
      <c r="D40" s="28"/>
      <c r="E40" s="28"/>
    </row>
    <row r="41" spans="3:5" x14ac:dyDescent="0.25">
      <c r="C41" s="28"/>
      <c r="D41" s="28"/>
      <c r="E41" s="28"/>
    </row>
    <row r="42" spans="3:5" x14ac:dyDescent="0.25">
      <c r="C42" s="28"/>
      <c r="D42" s="28"/>
      <c r="E42" s="28"/>
    </row>
    <row r="43" spans="3:5" x14ac:dyDescent="0.25">
      <c r="C43" s="28"/>
      <c r="D43" s="28"/>
      <c r="E43" s="28"/>
    </row>
    <row r="44" spans="3:5" x14ac:dyDescent="0.25">
      <c r="C44" s="28"/>
      <c r="D44" s="28"/>
      <c r="E44" s="28"/>
    </row>
    <row r="45" spans="3:5" x14ac:dyDescent="0.25">
      <c r="C45" s="28"/>
      <c r="D45" s="28"/>
      <c r="E45" s="28"/>
    </row>
    <row r="46" spans="3:5" x14ac:dyDescent="0.25">
      <c r="C46" s="28"/>
      <c r="D46" s="28"/>
      <c r="E46" s="28"/>
    </row>
    <row r="47" spans="3:5" x14ac:dyDescent="0.25">
      <c r="C47" s="28"/>
      <c r="D47" s="28"/>
      <c r="E47" s="28"/>
    </row>
    <row r="48" spans="3:5" x14ac:dyDescent="0.25">
      <c r="C48" s="28"/>
      <c r="D48" s="28"/>
      <c r="E48" s="28"/>
    </row>
    <row r="49" spans="3:5" x14ac:dyDescent="0.25">
      <c r="C49" s="28"/>
      <c r="D49" s="28"/>
      <c r="E49" s="28"/>
    </row>
    <row r="50" spans="3:5" x14ac:dyDescent="0.25">
      <c r="C50" s="28"/>
      <c r="D50" s="28"/>
      <c r="E50" s="28"/>
    </row>
    <row r="51" spans="3:5" x14ac:dyDescent="0.25">
      <c r="C51" s="28"/>
      <c r="D51" s="28"/>
      <c r="E51" s="28"/>
    </row>
    <row r="52" spans="3:5" x14ac:dyDescent="0.25">
      <c r="C52" s="28"/>
      <c r="D52" s="28"/>
      <c r="E52" s="28"/>
    </row>
    <row r="53" spans="3:5" x14ac:dyDescent="0.25">
      <c r="C53" s="28"/>
      <c r="D53" s="28"/>
      <c r="E53" s="28"/>
    </row>
    <row r="54" spans="3:5" x14ac:dyDescent="0.25">
      <c r="C54" s="28"/>
      <c r="D54" s="28"/>
      <c r="E54" s="28"/>
    </row>
    <row r="55" spans="3:5" x14ac:dyDescent="0.25">
      <c r="C55" s="28"/>
      <c r="D55" s="28"/>
      <c r="E55" s="28"/>
    </row>
    <row r="56" spans="3:5" x14ac:dyDescent="0.25">
      <c r="C56" s="28"/>
      <c r="D56" s="28"/>
      <c r="E56" s="28"/>
    </row>
    <row r="57" spans="3:5" x14ac:dyDescent="0.25">
      <c r="C57" s="28"/>
      <c r="D57" s="28"/>
      <c r="E57" s="28"/>
    </row>
    <row r="58" spans="3:5" x14ac:dyDescent="0.25">
      <c r="C58" s="28"/>
      <c r="D58" s="28"/>
      <c r="E58" s="28"/>
    </row>
    <row r="59" spans="3:5" x14ac:dyDescent="0.25">
      <c r="C59" s="28"/>
      <c r="D59" s="28"/>
      <c r="E59" s="28"/>
    </row>
    <row r="60" spans="3:5" x14ac:dyDescent="0.25">
      <c r="C60" s="28"/>
      <c r="D60" s="28"/>
      <c r="E60" s="28"/>
    </row>
    <row r="61" spans="3:5" x14ac:dyDescent="0.25">
      <c r="C61" s="28"/>
      <c r="D61" s="28"/>
      <c r="E61" s="28"/>
    </row>
    <row r="62" spans="3:5" x14ac:dyDescent="0.25">
      <c r="C62" s="28"/>
      <c r="D62" s="28"/>
      <c r="E62" s="28"/>
    </row>
    <row r="63" spans="3:5" x14ac:dyDescent="0.25">
      <c r="C63" s="28"/>
      <c r="D63" s="28"/>
      <c r="E63" s="28"/>
    </row>
    <row r="64" spans="3:5" x14ac:dyDescent="0.25">
      <c r="C64" s="28"/>
      <c r="D64" s="28"/>
      <c r="E64" s="28"/>
    </row>
    <row r="65" spans="3:5" x14ac:dyDescent="0.25">
      <c r="C65" s="28"/>
      <c r="D65" s="28"/>
      <c r="E65" s="28"/>
    </row>
    <row r="66" spans="3:5" x14ac:dyDescent="0.25">
      <c r="C66" s="28"/>
      <c r="D66" s="28"/>
      <c r="E66" s="28"/>
    </row>
    <row r="67" spans="3:5" x14ac:dyDescent="0.25">
      <c r="C67" s="28"/>
      <c r="D67" s="28"/>
      <c r="E67" s="28"/>
    </row>
    <row r="68" spans="3:5" x14ac:dyDescent="0.25">
      <c r="C68" s="28"/>
      <c r="D68" s="28"/>
      <c r="E68" s="28"/>
    </row>
    <row r="69" spans="3:5" x14ac:dyDescent="0.25">
      <c r="C69" s="28"/>
      <c r="D69" s="28"/>
      <c r="E69" s="28"/>
    </row>
    <row r="70" spans="3:5" x14ac:dyDescent="0.25">
      <c r="C70" s="28"/>
      <c r="D70" s="28"/>
      <c r="E70" s="28"/>
    </row>
    <row r="71" spans="3:5" x14ac:dyDescent="0.25">
      <c r="C71" s="28"/>
      <c r="D71" s="28"/>
      <c r="E71" s="28"/>
    </row>
    <row r="72" spans="3:5" x14ac:dyDescent="0.25">
      <c r="C72" s="28"/>
      <c r="D72" s="28"/>
      <c r="E72" s="28"/>
    </row>
    <row r="73" spans="3:5" x14ac:dyDescent="0.25">
      <c r="C73" s="28"/>
      <c r="D73" s="28"/>
      <c r="E73" s="28"/>
    </row>
    <row r="74" spans="3:5" x14ac:dyDescent="0.25">
      <c r="C74" s="28"/>
      <c r="D74" s="28"/>
      <c r="E74" s="28"/>
    </row>
    <row r="75" spans="3:5" x14ac:dyDescent="0.25">
      <c r="C75" s="28"/>
      <c r="D75" s="28"/>
      <c r="E75" s="28"/>
    </row>
    <row r="76" spans="3:5" x14ac:dyDescent="0.25">
      <c r="C76" s="28"/>
      <c r="D76" s="28"/>
      <c r="E76" s="28"/>
    </row>
    <row r="77" spans="3:5" x14ac:dyDescent="0.25">
      <c r="C77" s="28"/>
      <c r="D77" s="28"/>
      <c r="E77" s="28"/>
    </row>
    <row r="78" spans="3:5" x14ac:dyDescent="0.25">
      <c r="C78" s="28"/>
      <c r="D78" s="28"/>
      <c r="E78" s="28"/>
    </row>
    <row r="79" spans="3:5" x14ac:dyDescent="0.25">
      <c r="C79" s="28"/>
      <c r="D79" s="28"/>
      <c r="E79" s="28"/>
    </row>
    <row r="80" spans="3:5" x14ac:dyDescent="0.25">
      <c r="C80" s="28"/>
      <c r="D80" s="28"/>
      <c r="E80" s="28"/>
    </row>
    <row r="81" spans="3:5" x14ac:dyDescent="0.25">
      <c r="C81" s="28"/>
      <c r="D81" s="28"/>
      <c r="E81" s="28"/>
    </row>
    <row r="82" spans="3:5" x14ac:dyDescent="0.25">
      <c r="C82" s="28"/>
      <c r="D82" s="28"/>
      <c r="E82" s="28"/>
    </row>
    <row r="83" spans="3:5" x14ac:dyDescent="0.25">
      <c r="C83" s="28"/>
      <c r="D83" s="28"/>
      <c r="E83" s="28"/>
    </row>
    <row r="84" spans="3:5" x14ac:dyDescent="0.25">
      <c r="C84" s="28"/>
      <c r="D84" s="28"/>
      <c r="E84" s="28"/>
    </row>
    <row r="85" spans="3:5" x14ac:dyDescent="0.25">
      <c r="C85" s="28"/>
      <c r="D85" s="28"/>
      <c r="E85" s="28"/>
    </row>
    <row r="86" spans="3:5" x14ac:dyDescent="0.25">
      <c r="C86" s="28"/>
      <c r="D86" s="28"/>
      <c r="E86" s="28"/>
    </row>
    <row r="87" spans="3:5" x14ac:dyDescent="0.25">
      <c r="C87" s="28"/>
      <c r="D87" s="28"/>
      <c r="E87" s="28"/>
    </row>
    <row r="88" spans="3:5" x14ac:dyDescent="0.25">
      <c r="C88" s="28"/>
      <c r="D88" s="28"/>
      <c r="E88" s="28"/>
    </row>
    <row r="89" spans="3:5" x14ac:dyDescent="0.25">
      <c r="C89" s="28"/>
      <c r="D89" s="28"/>
      <c r="E89" s="28"/>
    </row>
    <row r="90" spans="3:5" x14ac:dyDescent="0.25">
      <c r="C90" s="28"/>
      <c r="D90" s="28"/>
      <c r="E90" s="28"/>
    </row>
    <row r="91" spans="3:5" x14ac:dyDescent="0.25">
      <c r="C91" s="28"/>
      <c r="D91" s="28"/>
      <c r="E91" s="28"/>
    </row>
    <row r="92" spans="3:5" x14ac:dyDescent="0.25">
      <c r="C92" s="28"/>
      <c r="D92" s="28"/>
      <c r="E92" s="28"/>
    </row>
    <row r="93" spans="3:5" x14ac:dyDescent="0.25">
      <c r="C93" s="28"/>
      <c r="D93" s="28"/>
      <c r="E93" s="28"/>
    </row>
    <row r="94" spans="3:5" x14ac:dyDescent="0.25">
      <c r="C94" s="28"/>
      <c r="D94" s="28"/>
      <c r="E94" s="28"/>
    </row>
    <row r="95" spans="3:5" x14ac:dyDescent="0.25">
      <c r="C95" s="28"/>
      <c r="D95" s="28"/>
      <c r="E95" s="28"/>
    </row>
    <row r="96" spans="3:5" x14ac:dyDescent="0.25">
      <c r="C96" s="28"/>
      <c r="D96" s="28"/>
      <c r="E96" s="28"/>
    </row>
    <row r="97" spans="3:5" x14ac:dyDescent="0.25">
      <c r="C97" s="28"/>
      <c r="D97" s="28"/>
      <c r="E97" s="28"/>
    </row>
    <row r="98" spans="3:5" x14ac:dyDescent="0.25">
      <c r="C98" s="28"/>
      <c r="D98" s="28"/>
      <c r="E98" s="28"/>
    </row>
    <row r="99" spans="3:5" x14ac:dyDescent="0.25">
      <c r="C99" s="28"/>
      <c r="D99" s="28"/>
      <c r="E99" s="28"/>
    </row>
    <row r="100" spans="3:5" x14ac:dyDescent="0.25">
      <c r="C100" s="28"/>
      <c r="D100" s="28"/>
      <c r="E100" s="28"/>
    </row>
    <row r="101" spans="3:5" x14ac:dyDescent="0.25">
      <c r="C101" s="28"/>
      <c r="D101" s="28"/>
      <c r="E101" s="28"/>
    </row>
    <row r="102" spans="3:5" x14ac:dyDescent="0.25">
      <c r="C102" s="28"/>
      <c r="D102" s="28"/>
      <c r="E102" s="28"/>
    </row>
    <row r="103" spans="3:5" x14ac:dyDescent="0.25">
      <c r="C103" s="28"/>
      <c r="D103" s="28"/>
      <c r="E103" s="28"/>
    </row>
    <row r="104" spans="3:5" x14ac:dyDescent="0.25">
      <c r="C104" s="28"/>
      <c r="D104" s="28"/>
      <c r="E104" s="28"/>
    </row>
    <row r="105" spans="3:5" x14ac:dyDescent="0.25">
      <c r="C105" s="28"/>
      <c r="D105" s="28"/>
      <c r="E105" s="28"/>
    </row>
    <row r="106" spans="3:5" x14ac:dyDescent="0.25">
      <c r="C106" s="28"/>
      <c r="D106" s="28"/>
      <c r="E106" s="28"/>
    </row>
    <row r="107" spans="3:5" x14ac:dyDescent="0.25">
      <c r="C107" s="28"/>
      <c r="D107" s="28"/>
      <c r="E107" s="28"/>
    </row>
    <row r="108" spans="3:5" x14ac:dyDescent="0.25">
      <c r="C108" s="28"/>
      <c r="D108" s="28"/>
      <c r="E108" s="28"/>
    </row>
    <row r="109" spans="3:5" x14ac:dyDescent="0.25">
      <c r="C109" s="28"/>
      <c r="D109" s="28"/>
      <c r="E109" s="28"/>
    </row>
    <row r="110" spans="3:5" x14ac:dyDescent="0.25">
      <c r="C110" s="28"/>
      <c r="D110" s="28"/>
      <c r="E110" s="28"/>
    </row>
    <row r="111" spans="3:5" x14ac:dyDescent="0.25">
      <c r="C111" s="28"/>
      <c r="D111" s="28"/>
      <c r="E111" s="28"/>
    </row>
    <row r="112" spans="3:5" x14ac:dyDescent="0.25">
      <c r="C112" s="28"/>
      <c r="D112" s="28"/>
      <c r="E112" s="28"/>
    </row>
    <row r="113" spans="3:5" x14ac:dyDescent="0.25">
      <c r="C113" s="28"/>
      <c r="D113" s="28"/>
      <c r="E113" s="28"/>
    </row>
    <row r="114" spans="3:5" x14ac:dyDescent="0.25">
      <c r="C114" s="28"/>
      <c r="D114" s="28"/>
      <c r="E114" s="28"/>
    </row>
    <row r="115" spans="3:5" x14ac:dyDescent="0.25">
      <c r="C115" s="28"/>
      <c r="D115" s="28"/>
      <c r="E115" s="28"/>
    </row>
    <row r="116" spans="3:5" x14ac:dyDescent="0.25">
      <c r="C116" s="28"/>
      <c r="D116" s="28"/>
      <c r="E116" s="28"/>
    </row>
    <row r="117" spans="3:5" x14ac:dyDescent="0.25">
      <c r="C117" s="28"/>
      <c r="D117" s="28"/>
      <c r="E117" s="28"/>
    </row>
    <row r="118" spans="3:5" x14ac:dyDescent="0.25">
      <c r="C118" s="28"/>
      <c r="D118" s="28"/>
      <c r="E118" s="28"/>
    </row>
    <row r="119" spans="3:5" x14ac:dyDescent="0.25">
      <c r="C119" s="28"/>
      <c r="D119" s="28"/>
      <c r="E119" s="28"/>
    </row>
    <row r="120" spans="3:5" x14ac:dyDescent="0.25">
      <c r="C120" s="28"/>
      <c r="D120" s="28"/>
      <c r="E120" s="28"/>
    </row>
    <row r="121" spans="3:5" x14ac:dyDescent="0.25">
      <c r="C121" s="28"/>
      <c r="D121" s="28"/>
      <c r="E121" s="28"/>
    </row>
    <row r="122" spans="3:5" x14ac:dyDescent="0.25">
      <c r="C122" s="28"/>
      <c r="D122" s="28"/>
      <c r="E122" s="28"/>
    </row>
    <row r="123" spans="3:5" x14ac:dyDescent="0.25">
      <c r="C123" s="28"/>
      <c r="D123" s="28"/>
      <c r="E123" s="28"/>
    </row>
    <row r="124" spans="3:5" x14ac:dyDescent="0.25">
      <c r="C124" s="28"/>
      <c r="D124" s="28"/>
      <c r="E124" s="28"/>
    </row>
    <row r="125" spans="3:5" x14ac:dyDescent="0.25">
      <c r="C125" s="28"/>
      <c r="D125" s="28"/>
      <c r="E125" s="28"/>
    </row>
    <row r="126" spans="3:5" x14ac:dyDescent="0.25">
      <c r="C126" s="28"/>
      <c r="D126" s="28"/>
      <c r="E126" s="28"/>
    </row>
    <row r="127" spans="3:5" x14ac:dyDescent="0.25">
      <c r="C127" s="28"/>
      <c r="D127" s="28"/>
      <c r="E127" s="28"/>
    </row>
    <row r="128" spans="3:5" x14ac:dyDescent="0.25">
      <c r="C128" s="28"/>
      <c r="D128" s="28"/>
      <c r="E128" s="28"/>
    </row>
    <row r="129" spans="3:5" x14ac:dyDescent="0.25">
      <c r="C129" s="28"/>
      <c r="D129" s="28"/>
      <c r="E129" s="28"/>
    </row>
    <row r="130" spans="3:5" x14ac:dyDescent="0.25">
      <c r="C130" s="28"/>
      <c r="D130" s="28"/>
      <c r="E130" s="28"/>
    </row>
    <row r="131" spans="3:5" x14ac:dyDescent="0.25">
      <c r="C131" s="28"/>
      <c r="D131" s="28"/>
      <c r="E131" s="28"/>
    </row>
    <row r="132" spans="3:5" x14ac:dyDescent="0.25">
      <c r="C132" s="28"/>
      <c r="D132" s="28"/>
      <c r="E132" s="28"/>
    </row>
    <row r="133" spans="3:5" x14ac:dyDescent="0.25">
      <c r="C133" s="28"/>
      <c r="D133" s="28"/>
      <c r="E133" s="28"/>
    </row>
    <row r="134" spans="3:5" x14ac:dyDescent="0.25">
      <c r="C134" s="28"/>
      <c r="D134" s="28"/>
      <c r="E134" s="28"/>
    </row>
    <row r="135" spans="3:5" x14ac:dyDescent="0.25">
      <c r="C135" s="28"/>
      <c r="D135" s="28"/>
      <c r="E135" s="28"/>
    </row>
    <row r="136" spans="3:5" x14ac:dyDescent="0.25">
      <c r="C136" s="28"/>
      <c r="D136" s="28"/>
      <c r="E136" s="28"/>
    </row>
    <row r="137" spans="3:5" x14ac:dyDescent="0.25">
      <c r="C137" s="28"/>
      <c r="D137" s="28"/>
      <c r="E137" s="28"/>
    </row>
    <row r="138" spans="3:5" x14ac:dyDescent="0.25">
      <c r="C138" s="28"/>
      <c r="D138" s="28"/>
      <c r="E138" s="28"/>
    </row>
    <row r="139" spans="3:5" x14ac:dyDescent="0.25">
      <c r="C139" s="28"/>
      <c r="D139" s="28"/>
      <c r="E139" s="28"/>
    </row>
    <row r="140" spans="3:5" x14ac:dyDescent="0.25">
      <c r="C140" s="28"/>
      <c r="D140" s="28"/>
      <c r="E140" s="28"/>
    </row>
    <row r="141" spans="3:5" x14ac:dyDescent="0.25">
      <c r="C141" s="28"/>
      <c r="D141" s="28"/>
      <c r="E141" s="28"/>
    </row>
    <row r="142" spans="3:5" x14ac:dyDescent="0.25">
      <c r="C142" s="28"/>
      <c r="D142" s="28"/>
      <c r="E142" s="28"/>
    </row>
    <row r="143" spans="3:5" x14ac:dyDescent="0.25">
      <c r="C143" s="28"/>
      <c r="D143" s="28"/>
      <c r="E143" s="28"/>
    </row>
    <row r="144" spans="3:5" x14ac:dyDescent="0.25">
      <c r="C144" s="28"/>
      <c r="D144" s="28"/>
      <c r="E144" s="28"/>
    </row>
    <row r="145" spans="3:5" x14ac:dyDescent="0.25">
      <c r="C145" s="28"/>
      <c r="D145" s="28"/>
      <c r="E145" s="28"/>
    </row>
    <row r="146" spans="3:5" x14ac:dyDescent="0.25">
      <c r="C146" s="28"/>
      <c r="D146" s="28"/>
      <c r="E146" s="28"/>
    </row>
    <row r="147" spans="3:5" x14ac:dyDescent="0.25">
      <c r="C147" s="28"/>
      <c r="D147" s="28"/>
      <c r="E147" s="28"/>
    </row>
    <row r="148" spans="3:5" x14ac:dyDescent="0.25">
      <c r="C148" s="28"/>
      <c r="D148" s="28"/>
      <c r="E148" s="28"/>
    </row>
    <row r="149" spans="3:5" x14ac:dyDescent="0.25">
      <c r="C149" s="28"/>
      <c r="D149" s="28"/>
      <c r="E149" s="28"/>
    </row>
    <row r="150" spans="3:5" x14ac:dyDescent="0.25">
      <c r="C150" s="28"/>
      <c r="D150" s="28"/>
      <c r="E150" s="28"/>
    </row>
    <row r="151" spans="3:5" x14ac:dyDescent="0.25">
      <c r="C151" s="28"/>
      <c r="D151" s="28"/>
      <c r="E151" s="28"/>
    </row>
    <row r="152" spans="3:5" x14ac:dyDescent="0.25">
      <c r="C152" s="28"/>
      <c r="D152" s="28"/>
      <c r="E152" s="28"/>
    </row>
    <row r="153" spans="3:5" x14ac:dyDescent="0.25">
      <c r="C153" s="28"/>
      <c r="D153" s="28"/>
      <c r="E153" s="28"/>
    </row>
    <row r="154" spans="3:5" x14ac:dyDescent="0.25">
      <c r="C154" s="28"/>
      <c r="D154" s="28"/>
      <c r="E154" s="28"/>
    </row>
    <row r="155" spans="3:5" x14ac:dyDescent="0.25">
      <c r="C155" s="28"/>
      <c r="D155" s="28"/>
      <c r="E155" s="28"/>
    </row>
    <row r="156" spans="3:5" x14ac:dyDescent="0.25">
      <c r="C156" s="28"/>
      <c r="D156" s="28"/>
      <c r="E156" s="28"/>
    </row>
    <row r="157" spans="3:5" x14ac:dyDescent="0.25">
      <c r="C157" s="28"/>
      <c r="D157" s="28"/>
      <c r="E157" s="28"/>
    </row>
    <row r="158" spans="3:5" x14ac:dyDescent="0.25">
      <c r="C158" s="28"/>
      <c r="D158" s="28"/>
      <c r="E158" s="28"/>
    </row>
    <row r="159" spans="3:5" x14ac:dyDescent="0.25">
      <c r="C159" s="28"/>
      <c r="D159" s="28"/>
      <c r="E159" s="28"/>
    </row>
    <row r="160" spans="3:5" x14ac:dyDescent="0.25">
      <c r="C160" s="28"/>
      <c r="D160" s="28"/>
      <c r="E160" s="28"/>
    </row>
  </sheetData>
  <mergeCells count="8">
    <mergeCell ref="A1:B1"/>
    <mergeCell ref="A2:F2"/>
    <mergeCell ref="A3:F3"/>
    <mergeCell ref="C4:F4"/>
    <mergeCell ref="A5:A7"/>
    <mergeCell ref="B5:B7"/>
    <mergeCell ref="F5:F7"/>
    <mergeCell ref="C5:E6"/>
  </mergeCells>
  <printOptions horizontalCentered="1"/>
  <pageMargins left="0.23622047244094491" right="0" top="0.27559055118110237" bottom="0.27559055118110237" header="0.27559055118110237" footer="0.19685039370078741"/>
  <pageSetup paperSize="9" scale="72"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zoomScale="70" zoomScaleNormal="70" workbookViewId="0">
      <selection activeCell="A3" sqref="A3:H3"/>
    </sheetView>
  </sheetViews>
  <sheetFormatPr defaultRowHeight="15.75" x14ac:dyDescent="0.25"/>
  <cols>
    <col min="1" max="1" width="4.875" style="29" customWidth="1"/>
    <col min="2" max="2" width="32.125" style="29" customWidth="1"/>
    <col min="3" max="7" width="17.125" style="29" customWidth="1"/>
    <col min="8" max="8" width="16.25" style="29" customWidth="1"/>
    <col min="9" max="239" width="9" style="29"/>
    <col min="240" max="240" width="4.875" style="29" customWidth="1"/>
    <col min="241" max="241" width="26.625" style="29" customWidth="1"/>
    <col min="242" max="242" width="6.875" style="29" customWidth="1"/>
    <col min="243" max="243" width="9" style="29"/>
    <col min="244" max="244" width="6.375" style="29" customWidth="1"/>
    <col min="245" max="245" width="8.25" style="29" customWidth="1"/>
    <col min="246" max="246" width="9" style="29"/>
    <col min="247" max="247" width="7.5" style="29" customWidth="1"/>
    <col min="248" max="248" width="9" style="29"/>
    <col min="249" max="249" width="6.25" style="29" customWidth="1"/>
    <col min="250" max="250" width="9" style="29"/>
    <col min="251" max="251" width="8.875" style="29" customWidth="1"/>
    <col min="252" max="252" width="7.875" style="29" customWidth="1"/>
    <col min="253" max="253" width="7.75" style="29" customWidth="1"/>
    <col min="254" max="254" width="8.75" style="29" customWidth="1"/>
    <col min="255" max="255" width="6" style="29" customWidth="1"/>
    <col min="256" max="256" width="8.75" style="29" customWidth="1"/>
    <col min="257" max="257" width="8.5" style="29" customWidth="1"/>
    <col min="258" max="258" width="6.125" style="29" customWidth="1"/>
    <col min="259" max="259" width="8.75" style="29" customWidth="1"/>
    <col min="260" max="260" width="6" style="29" customWidth="1"/>
    <col min="261" max="261" width="8.75" style="29" customWidth="1"/>
    <col min="262" max="262" width="10.125" style="29" customWidth="1"/>
    <col min="263" max="263" width="8.625" style="29" customWidth="1"/>
    <col min="264" max="264" width="4.5" style="29" customWidth="1"/>
    <col min="265" max="495" width="9" style="29"/>
    <col min="496" max="496" width="4.875" style="29" customWidth="1"/>
    <col min="497" max="497" width="26.625" style="29" customWidth="1"/>
    <col min="498" max="498" width="6.875" style="29" customWidth="1"/>
    <col min="499" max="499" width="9" style="29"/>
    <col min="500" max="500" width="6.375" style="29" customWidth="1"/>
    <col min="501" max="501" width="8.25" style="29" customWidth="1"/>
    <col min="502" max="502" width="9" style="29"/>
    <col min="503" max="503" width="7.5" style="29" customWidth="1"/>
    <col min="504" max="504" width="9" style="29"/>
    <col min="505" max="505" width="6.25" style="29" customWidth="1"/>
    <col min="506" max="506" width="9" style="29"/>
    <col min="507" max="507" width="8.875" style="29" customWidth="1"/>
    <col min="508" max="508" width="7.875" style="29" customWidth="1"/>
    <col min="509" max="509" width="7.75" style="29" customWidth="1"/>
    <col min="510" max="510" width="8.75" style="29" customWidth="1"/>
    <col min="511" max="511" width="6" style="29" customWidth="1"/>
    <col min="512" max="512" width="8.75" style="29" customWidth="1"/>
    <col min="513" max="513" width="8.5" style="29" customWidth="1"/>
    <col min="514" max="514" width="6.125" style="29" customWidth="1"/>
    <col min="515" max="515" width="8.75" style="29" customWidth="1"/>
    <col min="516" max="516" width="6" style="29" customWidth="1"/>
    <col min="517" max="517" width="8.75" style="29" customWidth="1"/>
    <col min="518" max="518" width="10.125" style="29" customWidth="1"/>
    <col min="519" max="519" width="8.625" style="29" customWidth="1"/>
    <col min="520" max="520" width="4.5" style="29" customWidth="1"/>
    <col min="521" max="751" width="9" style="29"/>
    <col min="752" max="752" width="4.875" style="29" customWidth="1"/>
    <col min="753" max="753" width="26.625" style="29" customWidth="1"/>
    <col min="754" max="754" width="6.875" style="29" customWidth="1"/>
    <col min="755" max="755" width="9" style="29"/>
    <col min="756" max="756" width="6.375" style="29" customWidth="1"/>
    <col min="757" max="757" width="8.25" style="29" customWidth="1"/>
    <col min="758" max="758" width="9" style="29"/>
    <col min="759" max="759" width="7.5" style="29" customWidth="1"/>
    <col min="760" max="760" width="9" style="29"/>
    <col min="761" max="761" width="6.25" style="29" customWidth="1"/>
    <col min="762" max="762" width="9" style="29"/>
    <col min="763" max="763" width="8.875" style="29" customWidth="1"/>
    <col min="764" max="764" width="7.875" style="29" customWidth="1"/>
    <col min="765" max="765" width="7.75" style="29" customWidth="1"/>
    <col min="766" max="766" width="8.75" style="29" customWidth="1"/>
    <col min="767" max="767" width="6" style="29" customWidth="1"/>
    <col min="768" max="768" width="8.75" style="29" customWidth="1"/>
    <col min="769" max="769" width="8.5" style="29" customWidth="1"/>
    <col min="770" max="770" width="6.125" style="29" customWidth="1"/>
    <col min="771" max="771" width="8.75" style="29" customWidth="1"/>
    <col min="772" max="772" width="6" style="29" customWidth="1"/>
    <col min="773" max="773" width="8.75" style="29" customWidth="1"/>
    <col min="774" max="774" width="10.125" style="29" customWidth="1"/>
    <col min="775" max="775" width="8.625" style="29" customWidth="1"/>
    <col min="776" max="776" width="4.5" style="29" customWidth="1"/>
    <col min="777" max="1007" width="9" style="29"/>
    <col min="1008" max="1008" width="4.875" style="29" customWidth="1"/>
    <col min="1009" max="1009" width="26.625" style="29" customWidth="1"/>
    <col min="1010" max="1010" width="6.875" style="29" customWidth="1"/>
    <col min="1011" max="1011" width="9" style="29"/>
    <col min="1012" max="1012" width="6.375" style="29" customWidth="1"/>
    <col min="1013" max="1013" width="8.25" style="29" customWidth="1"/>
    <col min="1014" max="1014" width="9" style="29"/>
    <col min="1015" max="1015" width="7.5" style="29" customWidth="1"/>
    <col min="1016" max="1016" width="9" style="29"/>
    <col min="1017" max="1017" width="6.25" style="29" customWidth="1"/>
    <col min="1018" max="1018" width="9" style="29"/>
    <col min="1019" max="1019" width="8.875" style="29" customWidth="1"/>
    <col min="1020" max="1020" width="7.875" style="29" customWidth="1"/>
    <col min="1021" max="1021" width="7.75" style="29" customWidth="1"/>
    <col min="1022" max="1022" width="8.75" style="29" customWidth="1"/>
    <col min="1023" max="1023" width="6" style="29" customWidth="1"/>
    <col min="1024" max="1024" width="8.75" style="29" customWidth="1"/>
    <col min="1025" max="1025" width="8.5" style="29" customWidth="1"/>
    <col min="1026" max="1026" width="6.125" style="29" customWidth="1"/>
    <col min="1027" max="1027" width="8.75" style="29" customWidth="1"/>
    <col min="1028" max="1028" width="6" style="29" customWidth="1"/>
    <col min="1029" max="1029" width="8.75" style="29" customWidth="1"/>
    <col min="1030" max="1030" width="10.125" style="29" customWidth="1"/>
    <col min="1031" max="1031" width="8.625" style="29" customWidth="1"/>
    <col min="1032" max="1032" width="4.5" style="29" customWidth="1"/>
    <col min="1033" max="1263" width="9" style="29"/>
    <col min="1264" max="1264" width="4.875" style="29" customWidth="1"/>
    <col min="1265" max="1265" width="26.625" style="29" customWidth="1"/>
    <col min="1266" max="1266" width="6.875" style="29" customWidth="1"/>
    <col min="1267" max="1267" width="9" style="29"/>
    <col min="1268" max="1268" width="6.375" style="29" customWidth="1"/>
    <col min="1269" max="1269" width="8.25" style="29" customWidth="1"/>
    <col min="1270" max="1270" width="9" style="29"/>
    <col min="1271" max="1271" width="7.5" style="29" customWidth="1"/>
    <col min="1272" max="1272" width="9" style="29"/>
    <col min="1273" max="1273" width="6.25" style="29" customWidth="1"/>
    <col min="1274" max="1274" width="9" style="29"/>
    <col min="1275" max="1275" width="8.875" style="29" customWidth="1"/>
    <col min="1276" max="1276" width="7.875" style="29" customWidth="1"/>
    <col min="1277" max="1277" width="7.75" style="29" customWidth="1"/>
    <col min="1278" max="1278" width="8.75" style="29" customWidth="1"/>
    <col min="1279" max="1279" width="6" style="29" customWidth="1"/>
    <col min="1280" max="1280" width="8.75" style="29" customWidth="1"/>
    <col min="1281" max="1281" width="8.5" style="29" customWidth="1"/>
    <col min="1282" max="1282" width="6.125" style="29" customWidth="1"/>
    <col min="1283" max="1283" width="8.75" style="29" customWidth="1"/>
    <col min="1284" max="1284" width="6" style="29" customWidth="1"/>
    <col min="1285" max="1285" width="8.75" style="29" customWidth="1"/>
    <col min="1286" max="1286" width="10.125" style="29" customWidth="1"/>
    <col min="1287" max="1287" width="8.625" style="29" customWidth="1"/>
    <col min="1288" max="1288" width="4.5" style="29" customWidth="1"/>
    <col min="1289" max="1519" width="9" style="29"/>
    <col min="1520" max="1520" width="4.875" style="29" customWidth="1"/>
    <col min="1521" max="1521" width="26.625" style="29" customWidth="1"/>
    <col min="1522" max="1522" width="6.875" style="29" customWidth="1"/>
    <col min="1523" max="1523" width="9" style="29"/>
    <col min="1524" max="1524" width="6.375" style="29" customWidth="1"/>
    <col min="1525" max="1525" width="8.25" style="29" customWidth="1"/>
    <col min="1526" max="1526" width="9" style="29"/>
    <col min="1527" max="1527" width="7.5" style="29" customWidth="1"/>
    <col min="1528" max="1528" width="9" style="29"/>
    <col min="1529" max="1529" width="6.25" style="29" customWidth="1"/>
    <col min="1530" max="1530" width="9" style="29"/>
    <col min="1531" max="1531" width="8.875" style="29" customWidth="1"/>
    <col min="1532" max="1532" width="7.875" style="29" customWidth="1"/>
    <col min="1533" max="1533" width="7.75" style="29" customWidth="1"/>
    <col min="1534" max="1534" width="8.75" style="29" customWidth="1"/>
    <col min="1535" max="1535" width="6" style="29" customWidth="1"/>
    <col min="1536" max="1536" width="8.75" style="29" customWidth="1"/>
    <col min="1537" max="1537" width="8.5" style="29" customWidth="1"/>
    <col min="1538" max="1538" width="6.125" style="29" customWidth="1"/>
    <col min="1539" max="1539" width="8.75" style="29" customWidth="1"/>
    <col min="1540" max="1540" width="6" style="29" customWidth="1"/>
    <col min="1541" max="1541" width="8.75" style="29" customWidth="1"/>
    <col min="1542" max="1542" width="10.125" style="29" customWidth="1"/>
    <col min="1543" max="1543" width="8.625" style="29" customWidth="1"/>
    <col min="1544" max="1544" width="4.5" style="29" customWidth="1"/>
    <col min="1545" max="1775" width="9" style="29"/>
    <col min="1776" max="1776" width="4.875" style="29" customWidth="1"/>
    <col min="1777" max="1777" width="26.625" style="29" customWidth="1"/>
    <col min="1778" max="1778" width="6.875" style="29" customWidth="1"/>
    <col min="1779" max="1779" width="9" style="29"/>
    <col min="1780" max="1780" width="6.375" style="29" customWidth="1"/>
    <col min="1781" max="1781" width="8.25" style="29" customWidth="1"/>
    <col min="1782" max="1782" width="9" style="29"/>
    <col min="1783" max="1783" width="7.5" style="29" customWidth="1"/>
    <col min="1784" max="1784" width="9" style="29"/>
    <col min="1785" max="1785" width="6.25" style="29" customWidth="1"/>
    <col min="1786" max="1786" width="9" style="29"/>
    <col min="1787" max="1787" width="8.875" style="29" customWidth="1"/>
    <col min="1788" max="1788" width="7.875" style="29" customWidth="1"/>
    <col min="1789" max="1789" width="7.75" style="29" customWidth="1"/>
    <col min="1790" max="1790" width="8.75" style="29" customWidth="1"/>
    <col min="1791" max="1791" width="6" style="29" customWidth="1"/>
    <col min="1792" max="1792" width="8.75" style="29" customWidth="1"/>
    <col min="1793" max="1793" width="8.5" style="29" customWidth="1"/>
    <col min="1794" max="1794" width="6.125" style="29" customWidth="1"/>
    <col min="1795" max="1795" width="8.75" style="29" customWidth="1"/>
    <col min="1796" max="1796" width="6" style="29" customWidth="1"/>
    <col min="1797" max="1797" width="8.75" style="29" customWidth="1"/>
    <col min="1798" max="1798" width="10.125" style="29" customWidth="1"/>
    <col min="1799" max="1799" width="8.625" style="29" customWidth="1"/>
    <col min="1800" max="1800" width="4.5" style="29" customWidth="1"/>
    <col min="1801" max="2031" width="9" style="29"/>
    <col min="2032" max="2032" width="4.875" style="29" customWidth="1"/>
    <col min="2033" max="2033" width="26.625" style="29" customWidth="1"/>
    <col min="2034" max="2034" width="6.875" style="29" customWidth="1"/>
    <col min="2035" max="2035" width="9" style="29"/>
    <col min="2036" max="2036" width="6.375" style="29" customWidth="1"/>
    <col min="2037" max="2037" width="8.25" style="29" customWidth="1"/>
    <col min="2038" max="2038" width="9" style="29"/>
    <col min="2039" max="2039" width="7.5" style="29" customWidth="1"/>
    <col min="2040" max="2040" width="9" style="29"/>
    <col min="2041" max="2041" width="6.25" style="29" customWidth="1"/>
    <col min="2042" max="2042" width="9" style="29"/>
    <col min="2043" max="2043" width="8.875" style="29" customWidth="1"/>
    <col min="2044" max="2044" width="7.875" style="29" customWidth="1"/>
    <col min="2045" max="2045" width="7.75" style="29" customWidth="1"/>
    <col min="2046" max="2046" width="8.75" style="29" customWidth="1"/>
    <col min="2047" max="2047" width="6" style="29" customWidth="1"/>
    <col min="2048" max="2048" width="8.75" style="29" customWidth="1"/>
    <col min="2049" max="2049" width="8.5" style="29" customWidth="1"/>
    <col min="2050" max="2050" width="6.125" style="29" customWidth="1"/>
    <col min="2051" max="2051" width="8.75" style="29" customWidth="1"/>
    <col min="2052" max="2052" width="6" style="29" customWidth="1"/>
    <col min="2053" max="2053" width="8.75" style="29" customWidth="1"/>
    <col min="2054" max="2054" width="10.125" style="29" customWidth="1"/>
    <col min="2055" max="2055" width="8.625" style="29" customWidth="1"/>
    <col min="2056" max="2056" width="4.5" style="29" customWidth="1"/>
    <col min="2057" max="2287" width="9" style="29"/>
    <col min="2288" max="2288" width="4.875" style="29" customWidth="1"/>
    <col min="2289" max="2289" width="26.625" style="29" customWidth="1"/>
    <col min="2290" max="2290" width="6.875" style="29" customWidth="1"/>
    <col min="2291" max="2291" width="9" style="29"/>
    <col min="2292" max="2292" width="6.375" style="29" customWidth="1"/>
    <col min="2293" max="2293" width="8.25" style="29" customWidth="1"/>
    <col min="2294" max="2294" width="9" style="29"/>
    <col min="2295" max="2295" width="7.5" style="29" customWidth="1"/>
    <col min="2296" max="2296" width="9" style="29"/>
    <col min="2297" max="2297" width="6.25" style="29" customWidth="1"/>
    <col min="2298" max="2298" width="9" style="29"/>
    <col min="2299" max="2299" width="8.875" style="29" customWidth="1"/>
    <col min="2300" max="2300" width="7.875" style="29" customWidth="1"/>
    <col min="2301" max="2301" width="7.75" style="29" customWidth="1"/>
    <col min="2302" max="2302" width="8.75" style="29" customWidth="1"/>
    <col min="2303" max="2303" width="6" style="29" customWidth="1"/>
    <col min="2304" max="2304" width="8.75" style="29" customWidth="1"/>
    <col min="2305" max="2305" width="8.5" style="29" customWidth="1"/>
    <col min="2306" max="2306" width="6.125" style="29" customWidth="1"/>
    <col min="2307" max="2307" width="8.75" style="29" customWidth="1"/>
    <col min="2308" max="2308" width="6" style="29" customWidth="1"/>
    <col min="2309" max="2309" width="8.75" style="29" customWidth="1"/>
    <col min="2310" max="2310" width="10.125" style="29" customWidth="1"/>
    <col min="2311" max="2311" width="8.625" style="29" customWidth="1"/>
    <col min="2312" max="2312" width="4.5" style="29" customWidth="1"/>
    <col min="2313" max="2543" width="9" style="29"/>
    <col min="2544" max="2544" width="4.875" style="29" customWidth="1"/>
    <col min="2545" max="2545" width="26.625" style="29" customWidth="1"/>
    <col min="2546" max="2546" width="6.875" style="29" customWidth="1"/>
    <col min="2547" max="2547" width="9" style="29"/>
    <col min="2548" max="2548" width="6.375" style="29" customWidth="1"/>
    <col min="2549" max="2549" width="8.25" style="29" customWidth="1"/>
    <col min="2550" max="2550" width="9" style="29"/>
    <col min="2551" max="2551" width="7.5" style="29" customWidth="1"/>
    <col min="2552" max="2552" width="9" style="29"/>
    <col min="2553" max="2553" width="6.25" style="29" customWidth="1"/>
    <col min="2554" max="2554" width="9" style="29"/>
    <col min="2555" max="2555" width="8.875" style="29" customWidth="1"/>
    <col min="2556" max="2556" width="7.875" style="29" customWidth="1"/>
    <col min="2557" max="2557" width="7.75" style="29" customWidth="1"/>
    <col min="2558" max="2558" width="8.75" style="29" customWidth="1"/>
    <col min="2559" max="2559" width="6" style="29" customWidth="1"/>
    <col min="2560" max="2560" width="8.75" style="29" customWidth="1"/>
    <col min="2561" max="2561" width="8.5" style="29" customWidth="1"/>
    <col min="2562" max="2562" width="6.125" style="29" customWidth="1"/>
    <col min="2563" max="2563" width="8.75" style="29" customWidth="1"/>
    <col min="2564" max="2564" width="6" style="29" customWidth="1"/>
    <col min="2565" max="2565" width="8.75" style="29" customWidth="1"/>
    <col min="2566" max="2566" width="10.125" style="29" customWidth="1"/>
    <col min="2567" max="2567" width="8.625" style="29" customWidth="1"/>
    <col min="2568" max="2568" width="4.5" style="29" customWidth="1"/>
    <col min="2569" max="2799" width="9" style="29"/>
    <col min="2800" max="2800" width="4.875" style="29" customWidth="1"/>
    <col min="2801" max="2801" width="26.625" style="29" customWidth="1"/>
    <col min="2802" max="2802" width="6.875" style="29" customWidth="1"/>
    <col min="2803" max="2803" width="9" style="29"/>
    <col min="2804" max="2804" width="6.375" style="29" customWidth="1"/>
    <col min="2805" max="2805" width="8.25" style="29" customWidth="1"/>
    <col min="2806" max="2806" width="9" style="29"/>
    <col min="2807" max="2807" width="7.5" style="29" customWidth="1"/>
    <col min="2808" max="2808" width="9" style="29"/>
    <col min="2809" max="2809" width="6.25" style="29" customWidth="1"/>
    <col min="2810" max="2810" width="9" style="29"/>
    <col min="2811" max="2811" width="8.875" style="29" customWidth="1"/>
    <col min="2812" max="2812" width="7.875" style="29" customWidth="1"/>
    <col min="2813" max="2813" width="7.75" style="29" customWidth="1"/>
    <col min="2814" max="2814" width="8.75" style="29" customWidth="1"/>
    <col min="2815" max="2815" width="6" style="29" customWidth="1"/>
    <col min="2816" max="2816" width="8.75" style="29" customWidth="1"/>
    <col min="2817" max="2817" width="8.5" style="29" customWidth="1"/>
    <col min="2818" max="2818" width="6.125" style="29" customWidth="1"/>
    <col min="2819" max="2819" width="8.75" style="29" customWidth="1"/>
    <col min="2820" max="2820" width="6" style="29" customWidth="1"/>
    <col min="2821" max="2821" width="8.75" style="29" customWidth="1"/>
    <col min="2822" max="2822" width="10.125" style="29" customWidth="1"/>
    <col min="2823" max="2823" width="8.625" style="29" customWidth="1"/>
    <col min="2824" max="2824" width="4.5" style="29" customWidth="1"/>
    <col min="2825" max="3055" width="9" style="29"/>
    <col min="3056" max="3056" width="4.875" style="29" customWidth="1"/>
    <col min="3057" max="3057" width="26.625" style="29" customWidth="1"/>
    <col min="3058" max="3058" width="6.875" style="29" customWidth="1"/>
    <col min="3059" max="3059" width="9" style="29"/>
    <col min="3060" max="3060" width="6.375" style="29" customWidth="1"/>
    <col min="3061" max="3061" width="8.25" style="29" customWidth="1"/>
    <col min="3062" max="3062" width="9" style="29"/>
    <col min="3063" max="3063" width="7.5" style="29" customWidth="1"/>
    <col min="3064" max="3064" width="9" style="29"/>
    <col min="3065" max="3065" width="6.25" style="29" customWidth="1"/>
    <col min="3066" max="3066" width="9" style="29"/>
    <col min="3067" max="3067" width="8.875" style="29" customWidth="1"/>
    <col min="3068" max="3068" width="7.875" style="29" customWidth="1"/>
    <col min="3069" max="3069" width="7.75" style="29" customWidth="1"/>
    <col min="3070" max="3070" width="8.75" style="29" customWidth="1"/>
    <col min="3071" max="3071" width="6" style="29" customWidth="1"/>
    <col min="3072" max="3072" width="8.75" style="29" customWidth="1"/>
    <col min="3073" max="3073" width="8.5" style="29" customWidth="1"/>
    <col min="3074" max="3074" width="6.125" style="29" customWidth="1"/>
    <col min="3075" max="3075" width="8.75" style="29" customWidth="1"/>
    <col min="3076" max="3076" width="6" style="29" customWidth="1"/>
    <col min="3077" max="3077" width="8.75" style="29" customWidth="1"/>
    <col min="3078" max="3078" width="10.125" style="29" customWidth="1"/>
    <col min="3079" max="3079" width="8.625" style="29" customWidth="1"/>
    <col min="3080" max="3080" width="4.5" style="29" customWidth="1"/>
    <col min="3081" max="3311" width="9" style="29"/>
    <col min="3312" max="3312" width="4.875" style="29" customWidth="1"/>
    <col min="3313" max="3313" width="26.625" style="29" customWidth="1"/>
    <col min="3314" max="3314" width="6.875" style="29" customWidth="1"/>
    <col min="3315" max="3315" width="9" style="29"/>
    <col min="3316" max="3316" width="6.375" style="29" customWidth="1"/>
    <col min="3317" max="3317" width="8.25" style="29" customWidth="1"/>
    <col min="3318" max="3318" width="9" style="29"/>
    <col min="3319" max="3319" width="7.5" style="29" customWidth="1"/>
    <col min="3320" max="3320" width="9" style="29"/>
    <col min="3321" max="3321" width="6.25" style="29" customWidth="1"/>
    <col min="3322" max="3322" width="9" style="29"/>
    <col min="3323" max="3323" width="8.875" style="29" customWidth="1"/>
    <col min="3324" max="3324" width="7.875" style="29" customWidth="1"/>
    <col min="3325" max="3325" width="7.75" style="29" customWidth="1"/>
    <col min="3326" max="3326" width="8.75" style="29" customWidth="1"/>
    <col min="3327" max="3327" width="6" style="29" customWidth="1"/>
    <col min="3328" max="3328" width="8.75" style="29" customWidth="1"/>
    <col min="3329" max="3329" width="8.5" style="29" customWidth="1"/>
    <col min="3330" max="3330" width="6.125" style="29" customWidth="1"/>
    <col min="3331" max="3331" width="8.75" style="29" customWidth="1"/>
    <col min="3332" max="3332" width="6" style="29" customWidth="1"/>
    <col min="3333" max="3333" width="8.75" style="29" customWidth="1"/>
    <col min="3334" max="3334" width="10.125" style="29" customWidth="1"/>
    <col min="3335" max="3335" width="8.625" style="29" customWidth="1"/>
    <col min="3336" max="3336" width="4.5" style="29" customWidth="1"/>
    <col min="3337" max="3567" width="9" style="29"/>
    <col min="3568" max="3568" width="4.875" style="29" customWidth="1"/>
    <col min="3569" max="3569" width="26.625" style="29" customWidth="1"/>
    <col min="3570" max="3570" width="6.875" style="29" customWidth="1"/>
    <col min="3571" max="3571" width="9" style="29"/>
    <col min="3572" max="3572" width="6.375" style="29" customWidth="1"/>
    <col min="3573" max="3573" width="8.25" style="29" customWidth="1"/>
    <col min="3574" max="3574" width="9" style="29"/>
    <col min="3575" max="3575" width="7.5" style="29" customWidth="1"/>
    <col min="3576" max="3576" width="9" style="29"/>
    <col min="3577" max="3577" width="6.25" style="29" customWidth="1"/>
    <col min="3578" max="3578" width="9" style="29"/>
    <col min="3579" max="3579" width="8.875" style="29" customWidth="1"/>
    <col min="3580" max="3580" width="7.875" style="29" customWidth="1"/>
    <col min="3581" max="3581" width="7.75" style="29" customWidth="1"/>
    <col min="3582" max="3582" width="8.75" style="29" customWidth="1"/>
    <col min="3583" max="3583" width="6" style="29" customWidth="1"/>
    <col min="3584" max="3584" width="8.75" style="29" customWidth="1"/>
    <col min="3585" max="3585" width="8.5" style="29" customWidth="1"/>
    <col min="3586" max="3586" width="6.125" style="29" customWidth="1"/>
    <col min="3587" max="3587" width="8.75" style="29" customWidth="1"/>
    <col min="3588" max="3588" width="6" style="29" customWidth="1"/>
    <col min="3589" max="3589" width="8.75" style="29" customWidth="1"/>
    <col min="3590" max="3590" width="10.125" style="29" customWidth="1"/>
    <col min="3591" max="3591" width="8.625" style="29" customWidth="1"/>
    <col min="3592" max="3592" width="4.5" style="29" customWidth="1"/>
    <col min="3593" max="3823" width="9" style="29"/>
    <col min="3824" max="3824" width="4.875" style="29" customWidth="1"/>
    <col min="3825" max="3825" width="26.625" style="29" customWidth="1"/>
    <col min="3826" max="3826" width="6.875" style="29" customWidth="1"/>
    <col min="3827" max="3827" width="9" style="29"/>
    <col min="3828" max="3828" width="6.375" style="29" customWidth="1"/>
    <col min="3829" max="3829" width="8.25" style="29" customWidth="1"/>
    <col min="3830" max="3830" width="9" style="29"/>
    <col min="3831" max="3831" width="7.5" style="29" customWidth="1"/>
    <col min="3832" max="3832" width="9" style="29"/>
    <col min="3833" max="3833" width="6.25" style="29" customWidth="1"/>
    <col min="3834" max="3834" width="9" style="29"/>
    <col min="3835" max="3835" width="8.875" style="29" customWidth="1"/>
    <col min="3836" max="3836" width="7.875" style="29" customWidth="1"/>
    <col min="3837" max="3837" width="7.75" style="29" customWidth="1"/>
    <col min="3838" max="3838" width="8.75" style="29" customWidth="1"/>
    <col min="3839" max="3839" width="6" style="29" customWidth="1"/>
    <col min="3840" max="3840" width="8.75" style="29" customWidth="1"/>
    <col min="3841" max="3841" width="8.5" style="29" customWidth="1"/>
    <col min="3842" max="3842" width="6.125" style="29" customWidth="1"/>
    <col min="3843" max="3843" width="8.75" style="29" customWidth="1"/>
    <col min="3844" max="3844" width="6" style="29" customWidth="1"/>
    <col min="3845" max="3845" width="8.75" style="29" customWidth="1"/>
    <col min="3846" max="3846" width="10.125" style="29" customWidth="1"/>
    <col min="3847" max="3847" width="8.625" style="29" customWidth="1"/>
    <col min="3848" max="3848" width="4.5" style="29" customWidth="1"/>
    <col min="3849" max="4079" width="9" style="29"/>
    <col min="4080" max="4080" width="4.875" style="29" customWidth="1"/>
    <col min="4081" max="4081" width="26.625" style="29" customWidth="1"/>
    <col min="4082" max="4082" width="6.875" style="29" customWidth="1"/>
    <col min="4083" max="4083" width="9" style="29"/>
    <col min="4084" max="4084" width="6.375" style="29" customWidth="1"/>
    <col min="4085" max="4085" width="8.25" style="29" customWidth="1"/>
    <col min="4086" max="4086" width="9" style="29"/>
    <col min="4087" max="4087" width="7.5" style="29" customWidth="1"/>
    <col min="4088" max="4088" width="9" style="29"/>
    <col min="4089" max="4089" width="6.25" style="29" customWidth="1"/>
    <col min="4090" max="4090" width="9" style="29"/>
    <col min="4091" max="4091" width="8.875" style="29" customWidth="1"/>
    <col min="4092" max="4092" width="7.875" style="29" customWidth="1"/>
    <col min="4093" max="4093" width="7.75" style="29" customWidth="1"/>
    <col min="4094" max="4094" width="8.75" style="29" customWidth="1"/>
    <col min="4095" max="4095" width="6" style="29" customWidth="1"/>
    <col min="4096" max="4096" width="8.75" style="29" customWidth="1"/>
    <col min="4097" max="4097" width="8.5" style="29" customWidth="1"/>
    <col min="4098" max="4098" width="6.125" style="29" customWidth="1"/>
    <col min="4099" max="4099" width="8.75" style="29" customWidth="1"/>
    <col min="4100" max="4100" width="6" style="29" customWidth="1"/>
    <col min="4101" max="4101" width="8.75" style="29" customWidth="1"/>
    <col min="4102" max="4102" width="10.125" style="29" customWidth="1"/>
    <col min="4103" max="4103" width="8.625" style="29" customWidth="1"/>
    <col min="4104" max="4104" width="4.5" style="29" customWidth="1"/>
    <col min="4105" max="4335" width="9" style="29"/>
    <col min="4336" max="4336" width="4.875" style="29" customWidth="1"/>
    <col min="4337" max="4337" width="26.625" style="29" customWidth="1"/>
    <col min="4338" max="4338" width="6.875" style="29" customWidth="1"/>
    <col min="4339" max="4339" width="9" style="29"/>
    <col min="4340" max="4340" width="6.375" style="29" customWidth="1"/>
    <col min="4341" max="4341" width="8.25" style="29" customWidth="1"/>
    <col min="4342" max="4342" width="9" style="29"/>
    <col min="4343" max="4343" width="7.5" style="29" customWidth="1"/>
    <col min="4344" max="4344" width="9" style="29"/>
    <col min="4345" max="4345" width="6.25" style="29" customWidth="1"/>
    <col min="4346" max="4346" width="9" style="29"/>
    <col min="4347" max="4347" width="8.875" style="29" customWidth="1"/>
    <col min="4348" max="4348" width="7.875" style="29" customWidth="1"/>
    <col min="4349" max="4349" width="7.75" style="29" customWidth="1"/>
    <col min="4350" max="4350" width="8.75" style="29" customWidth="1"/>
    <col min="4351" max="4351" width="6" style="29" customWidth="1"/>
    <col min="4352" max="4352" width="8.75" style="29" customWidth="1"/>
    <col min="4353" max="4353" width="8.5" style="29" customWidth="1"/>
    <col min="4354" max="4354" width="6.125" style="29" customWidth="1"/>
    <col min="4355" max="4355" width="8.75" style="29" customWidth="1"/>
    <col min="4356" max="4356" width="6" style="29" customWidth="1"/>
    <col min="4357" max="4357" width="8.75" style="29" customWidth="1"/>
    <col min="4358" max="4358" width="10.125" style="29" customWidth="1"/>
    <col min="4359" max="4359" width="8.625" style="29" customWidth="1"/>
    <col min="4360" max="4360" width="4.5" style="29" customWidth="1"/>
    <col min="4361" max="4591" width="9" style="29"/>
    <col min="4592" max="4592" width="4.875" style="29" customWidth="1"/>
    <col min="4593" max="4593" width="26.625" style="29" customWidth="1"/>
    <col min="4594" max="4594" width="6.875" style="29" customWidth="1"/>
    <col min="4595" max="4595" width="9" style="29"/>
    <col min="4596" max="4596" width="6.375" style="29" customWidth="1"/>
    <col min="4597" max="4597" width="8.25" style="29" customWidth="1"/>
    <col min="4598" max="4598" width="9" style="29"/>
    <col min="4599" max="4599" width="7.5" style="29" customWidth="1"/>
    <col min="4600" max="4600" width="9" style="29"/>
    <col min="4601" max="4601" width="6.25" style="29" customWidth="1"/>
    <col min="4602" max="4602" width="9" style="29"/>
    <col min="4603" max="4603" width="8.875" style="29" customWidth="1"/>
    <col min="4604" max="4604" width="7.875" style="29" customWidth="1"/>
    <col min="4605" max="4605" width="7.75" style="29" customWidth="1"/>
    <col min="4606" max="4606" width="8.75" style="29" customWidth="1"/>
    <col min="4607" max="4607" width="6" style="29" customWidth="1"/>
    <col min="4608" max="4608" width="8.75" style="29" customWidth="1"/>
    <col min="4609" max="4609" width="8.5" style="29" customWidth="1"/>
    <col min="4610" max="4610" width="6.125" style="29" customWidth="1"/>
    <col min="4611" max="4611" width="8.75" style="29" customWidth="1"/>
    <col min="4612" max="4612" width="6" style="29" customWidth="1"/>
    <col min="4613" max="4613" width="8.75" style="29" customWidth="1"/>
    <col min="4614" max="4614" width="10.125" style="29" customWidth="1"/>
    <col min="4615" max="4615" width="8.625" style="29" customWidth="1"/>
    <col min="4616" max="4616" width="4.5" style="29" customWidth="1"/>
    <col min="4617" max="4847" width="9" style="29"/>
    <col min="4848" max="4848" width="4.875" style="29" customWidth="1"/>
    <col min="4849" max="4849" width="26.625" style="29" customWidth="1"/>
    <col min="4850" max="4850" width="6.875" style="29" customWidth="1"/>
    <col min="4851" max="4851" width="9" style="29"/>
    <col min="4852" max="4852" width="6.375" style="29" customWidth="1"/>
    <col min="4853" max="4853" width="8.25" style="29" customWidth="1"/>
    <col min="4854" max="4854" width="9" style="29"/>
    <col min="4855" max="4855" width="7.5" style="29" customWidth="1"/>
    <col min="4856" max="4856" width="9" style="29"/>
    <col min="4857" max="4857" width="6.25" style="29" customWidth="1"/>
    <col min="4858" max="4858" width="9" style="29"/>
    <col min="4859" max="4859" width="8.875" style="29" customWidth="1"/>
    <col min="4860" max="4860" width="7.875" style="29" customWidth="1"/>
    <col min="4861" max="4861" width="7.75" style="29" customWidth="1"/>
    <col min="4862" max="4862" width="8.75" style="29" customWidth="1"/>
    <col min="4863" max="4863" width="6" style="29" customWidth="1"/>
    <col min="4864" max="4864" width="8.75" style="29" customWidth="1"/>
    <col min="4865" max="4865" width="8.5" style="29" customWidth="1"/>
    <col min="4866" max="4866" width="6.125" style="29" customWidth="1"/>
    <col min="4867" max="4867" width="8.75" style="29" customWidth="1"/>
    <col min="4868" max="4868" width="6" style="29" customWidth="1"/>
    <col min="4869" max="4869" width="8.75" style="29" customWidth="1"/>
    <col min="4870" max="4870" width="10.125" style="29" customWidth="1"/>
    <col min="4871" max="4871" width="8.625" style="29" customWidth="1"/>
    <col min="4872" max="4872" width="4.5" style="29" customWidth="1"/>
    <col min="4873" max="5103" width="9" style="29"/>
    <col min="5104" max="5104" width="4.875" style="29" customWidth="1"/>
    <col min="5105" max="5105" width="26.625" style="29" customWidth="1"/>
    <col min="5106" max="5106" width="6.875" style="29" customWidth="1"/>
    <col min="5107" max="5107" width="9" style="29"/>
    <col min="5108" max="5108" width="6.375" style="29" customWidth="1"/>
    <col min="5109" max="5109" width="8.25" style="29" customWidth="1"/>
    <col min="5110" max="5110" width="9" style="29"/>
    <col min="5111" max="5111" width="7.5" style="29" customWidth="1"/>
    <col min="5112" max="5112" width="9" style="29"/>
    <col min="5113" max="5113" width="6.25" style="29" customWidth="1"/>
    <col min="5114" max="5114" width="9" style="29"/>
    <col min="5115" max="5115" width="8.875" style="29" customWidth="1"/>
    <col min="5116" max="5116" width="7.875" style="29" customWidth="1"/>
    <col min="5117" max="5117" width="7.75" style="29" customWidth="1"/>
    <col min="5118" max="5118" width="8.75" style="29" customWidth="1"/>
    <col min="5119" max="5119" width="6" style="29" customWidth="1"/>
    <col min="5120" max="5120" width="8.75" style="29" customWidth="1"/>
    <col min="5121" max="5121" width="8.5" style="29" customWidth="1"/>
    <col min="5122" max="5122" width="6.125" style="29" customWidth="1"/>
    <col min="5123" max="5123" width="8.75" style="29" customWidth="1"/>
    <col min="5124" max="5124" width="6" style="29" customWidth="1"/>
    <col min="5125" max="5125" width="8.75" style="29" customWidth="1"/>
    <col min="5126" max="5126" width="10.125" style="29" customWidth="1"/>
    <col min="5127" max="5127" width="8.625" style="29" customWidth="1"/>
    <col min="5128" max="5128" width="4.5" style="29" customWidth="1"/>
    <col min="5129" max="5359" width="9" style="29"/>
    <col min="5360" max="5360" width="4.875" style="29" customWidth="1"/>
    <col min="5361" max="5361" width="26.625" style="29" customWidth="1"/>
    <col min="5362" max="5362" width="6.875" style="29" customWidth="1"/>
    <col min="5363" max="5363" width="9" style="29"/>
    <col min="5364" max="5364" width="6.375" style="29" customWidth="1"/>
    <col min="5365" max="5365" width="8.25" style="29" customWidth="1"/>
    <col min="5366" max="5366" width="9" style="29"/>
    <col min="5367" max="5367" width="7.5" style="29" customWidth="1"/>
    <col min="5368" max="5368" width="9" style="29"/>
    <col min="5369" max="5369" width="6.25" style="29" customWidth="1"/>
    <col min="5370" max="5370" width="9" style="29"/>
    <col min="5371" max="5371" width="8.875" style="29" customWidth="1"/>
    <col min="5372" max="5372" width="7.875" style="29" customWidth="1"/>
    <col min="5373" max="5373" width="7.75" style="29" customWidth="1"/>
    <col min="5374" max="5374" width="8.75" style="29" customWidth="1"/>
    <col min="5375" max="5375" width="6" style="29" customWidth="1"/>
    <col min="5376" max="5376" width="8.75" style="29" customWidth="1"/>
    <col min="5377" max="5377" width="8.5" style="29" customWidth="1"/>
    <col min="5378" max="5378" width="6.125" style="29" customWidth="1"/>
    <col min="5379" max="5379" width="8.75" style="29" customWidth="1"/>
    <col min="5380" max="5380" width="6" style="29" customWidth="1"/>
    <col min="5381" max="5381" width="8.75" style="29" customWidth="1"/>
    <col min="5382" max="5382" width="10.125" style="29" customWidth="1"/>
    <col min="5383" max="5383" width="8.625" style="29" customWidth="1"/>
    <col min="5384" max="5384" width="4.5" style="29" customWidth="1"/>
    <col min="5385" max="5615" width="9" style="29"/>
    <col min="5616" max="5616" width="4.875" style="29" customWidth="1"/>
    <col min="5617" max="5617" width="26.625" style="29" customWidth="1"/>
    <col min="5618" max="5618" width="6.875" style="29" customWidth="1"/>
    <col min="5619" max="5619" width="9" style="29"/>
    <col min="5620" max="5620" width="6.375" style="29" customWidth="1"/>
    <col min="5621" max="5621" width="8.25" style="29" customWidth="1"/>
    <col min="5622" max="5622" width="9" style="29"/>
    <col min="5623" max="5623" width="7.5" style="29" customWidth="1"/>
    <col min="5624" max="5624" width="9" style="29"/>
    <col min="5625" max="5625" width="6.25" style="29" customWidth="1"/>
    <col min="5626" max="5626" width="9" style="29"/>
    <col min="5627" max="5627" width="8.875" style="29" customWidth="1"/>
    <col min="5628" max="5628" width="7.875" style="29" customWidth="1"/>
    <col min="5629" max="5629" width="7.75" style="29" customWidth="1"/>
    <col min="5630" max="5630" width="8.75" style="29" customWidth="1"/>
    <col min="5631" max="5631" width="6" style="29" customWidth="1"/>
    <col min="5632" max="5632" width="8.75" style="29" customWidth="1"/>
    <col min="5633" max="5633" width="8.5" style="29" customWidth="1"/>
    <col min="5634" max="5634" width="6.125" style="29" customWidth="1"/>
    <col min="5635" max="5635" width="8.75" style="29" customWidth="1"/>
    <col min="5636" max="5636" width="6" style="29" customWidth="1"/>
    <col min="5637" max="5637" width="8.75" style="29" customWidth="1"/>
    <col min="5638" max="5638" width="10.125" style="29" customWidth="1"/>
    <col min="5639" max="5639" width="8.625" style="29" customWidth="1"/>
    <col min="5640" max="5640" width="4.5" style="29" customWidth="1"/>
    <col min="5641" max="5871" width="9" style="29"/>
    <col min="5872" max="5872" width="4.875" style="29" customWidth="1"/>
    <col min="5873" max="5873" width="26.625" style="29" customWidth="1"/>
    <col min="5874" max="5874" width="6.875" style="29" customWidth="1"/>
    <col min="5875" max="5875" width="9" style="29"/>
    <col min="5876" max="5876" width="6.375" style="29" customWidth="1"/>
    <col min="5877" max="5877" width="8.25" style="29" customWidth="1"/>
    <col min="5878" max="5878" width="9" style="29"/>
    <col min="5879" max="5879" width="7.5" style="29" customWidth="1"/>
    <col min="5880" max="5880" width="9" style="29"/>
    <col min="5881" max="5881" width="6.25" style="29" customWidth="1"/>
    <col min="5882" max="5882" width="9" style="29"/>
    <col min="5883" max="5883" width="8.875" style="29" customWidth="1"/>
    <col min="5884" max="5884" width="7.875" style="29" customWidth="1"/>
    <col min="5885" max="5885" width="7.75" style="29" customWidth="1"/>
    <col min="5886" max="5886" width="8.75" style="29" customWidth="1"/>
    <col min="5887" max="5887" width="6" style="29" customWidth="1"/>
    <col min="5888" max="5888" width="8.75" style="29" customWidth="1"/>
    <col min="5889" max="5889" width="8.5" style="29" customWidth="1"/>
    <col min="5890" max="5890" width="6.125" style="29" customWidth="1"/>
    <col min="5891" max="5891" width="8.75" style="29" customWidth="1"/>
    <col min="5892" max="5892" width="6" style="29" customWidth="1"/>
    <col min="5893" max="5893" width="8.75" style="29" customWidth="1"/>
    <col min="5894" max="5894" width="10.125" style="29" customWidth="1"/>
    <col min="5895" max="5895" width="8.625" style="29" customWidth="1"/>
    <col min="5896" max="5896" width="4.5" style="29" customWidth="1"/>
    <col min="5897" max="6127" width="9" style="29"/>
    <col min="6128" max="6128" width="4.875" style="29" customWidth="1"/>
    <col min="6129" max="6129" width="26.625" style="29" customWidth="1"/>
    <col min="6130" max="6130" width="6.875" style="29" customWidth="1"/>
    <col min="6131" max="6131" width="9" style="29"/>
    <col min="6132" max="6132" width="6.375" style="29" customWidth="1"/>
    <col min="6133" max="6133" width="8.25" style="29" customWidth="1"/>
    <col min="6134" max="6134" width="9" style="29"/>
    <col min="6135" max="6135" width="7.5" style="29" customWidth="1"/>
    <col min="6136" max="6136" width="9" style="29"/>
    <col min="6137" max="6137" width="6.25" style="29" customWidth="1"/>
    <col min="6138" max="6138" width="9" style="29"/>
    <col min="6139" max="6139" width="8.875" style="29" customWidth="1"/>
    <col min="6140" max="6140" width="7.875" style="29" customWidth="1"/>
    <col min="6141" max="6141" width="7.75" style="29" customWidth="1"/>
    <col min="6142" max="6142" width="8.75" style="29" customWidth="1"/>
    <col min="6143" max="6143" width="6" style="29" customWidth="1"/>
    <col min="6144" max="6144" width="8.75" style="29" customWidth="1"/>
    <col min="6145" max="6145" width="8.5" style="29" customWidth="1"/>
    <col min="6146" max="6146" width="6.125" style="29" customWidth="1"/>
    <col min="6147" max="6147" width="8.75" style="29" customWidth="1"/>
    <col min="6148" max="6148" width="6" style="29" customWidth="1"/>
    <col min="6149" max="6149" width="8.75" style="29" customWidth="1"/>
    <col min="6150" max="6150" width="10.125" style="29" customWidth="1"/>
    <col min="6151" max="6151" width="8.625" style="29" customWidth="1"/>
    <col min="6152" max="6152" width="4.5" style="29" customWidth="1"/>
    <col min="6153" max="6383" width="9" style="29"/>
    <col min="6384" max="6384" width="4.875" style="29" customWidth="1"/>
    <col min="6385" max="6385" width="26.625" style="29" customWidth="1"/>
    <col min="6386" max="6386" width="6.875" style="29" customWidth="1"/>
    <col min="6387" max="6387" width="9" style="29"/>
    <col min="6388" max="6388" width="6.375" style="29" customWidth="1"/>
    <col min="6389" max="6389" width="8.25" style="29" customWidth="1"/>
    <col min="6390" max="6390" width="9" style="29"/>
    <col min="6391" max="6391" width="7.5" style="29" customWidth="1"/>
    <col min="6392" max="6392" width="9" style="29"/>
    <col min="6393" max="6393" width="6.25" style="29" customWidth="1"/>
    <col min="6394" max="6394" width="9" style="29"/>
    <col min="6395" max="6395" width="8.875" style="29" customWidth="1"/>
    <col min="6396" max="6396" width="7.875" style="29" customWidth="1"/>
    <col min="6397" max="6397" width="7.75" style="29" customWidth="1"/>
    <col min="6398" max="6398" width="8.75" style="29" customWidth="1"/>
    <col min="6399" max="6399" width="6" style="29" customWidth="1"/>
    <col min="6400" max="6400" width="8.75" style="29" customWidth="1"/>
    <col min="6401" max="6401" width="8.5" style="29" customWidth="1"/>
    <col min="6402" max="6402" width="6.125" style="29" customWidth="1"/>
    <col min="6403" max="6403" width="8.75" style="29" customWidth="1"/>
    <col min="6404" max="6404" width="6" style="29" customWidth="1"/>
    <col min="6405" max="6405" width="8.75" style="29" customWidth="1"/>
    <col min="6406" max="6406" width="10.125" style="29" customWidth="1"/>
    <col min="6407" max="6407" width="8.625" style="29" customWidth="1"/>
    <col min="6408" max="6408" width="4.5" style="29" customWidth="1"/>
    <col min="6409" max="6639" width="9" style="29"/>
    <col min="6640" max="6640" width="4.875" style="29" customWidth="1"/>
    <col min="6641" max="6641" width="26.625" style="29" customWidth="1"/>
    <col min="6642" max="6642" width="6.875" style="29" customWidth="1"/>
    <col min="6643" max="6643" width="9" style="29"/>
    <col min="6644" max="6644" width="6.375" style="29" customWidth="1"/>
    <col min="6645" max="6645" width="8.25" style="29" customWidth="1"/>
    <col min="6646" max="6646" width="9" style="29"/>
    <col min="6647" max="6647" width="7.5" style="29" customWidth="1"/>
    <col min="6648" max="6648" width="9" style="29"/>
    <col min="6649" max="6649" width="6.25" style="29" customWidth="1"/>
    <col min="6650" max="6650" width="9" style="29"/>
    <col min="6651" max="6651" width="8.875" style="29" customWidth="1"/>
    <col min="6652" max="6652" width="7.875" style="29" customWidth="1"/>
    <col min="6653" max="6653" width="7.75" style="29" customWidth="1"/>
    <col min="6654" max="6654" width="8.75" style="29" customWidth="1"/>
    <col min="6655" max="6655" width="6" style="29" customWidth="1"/>
    <col min="6656" max="6656" width="8.75" style="29" customWidth="1"/>
    <col min="6657" max="6657" width="8.5" style="29" customWidth="1"/>
    <col min="6658" max="6658" width="6.125" style="29" customWidth="1"/>
    <col min="6659" max="6659" width="8.75" style="29" customWidth="1"/>
    <col min="6660" max="6660" width="6" style="29" customWidth="1"/>
    <col min="6661" max="6661" width="8.75" style="29" customWidth="1"/>
    <col min="6662" max="6662" width="10.125" style="29" customWidth="1"/>
    <col min="6663" max="6663" width="8.625" style="29" customWidth="1"/>
    <col min="6664" max="6664" width="4.5" style="29" customWidth="1"/>
    <col min="6665" max="6895" width="9" style="29"/>
    <col min="6896" max="6896" width="4.875" style="29" customWidth="1"/>
    <col min="6897" max="6897" width="26.625" style="29" customWidth="1"/>
    <col min="6898" max="6898" width="6.875" style="29" customWidth="1"/>
    <col min="6899" max="6899" width="9" style="29"/>
    <col min="6900" max="6900" width="6.375" style="29" customWidth="1"/>
    <col min="6901" max="6901" width="8.25" style="29" customWidth="1"/>
    <col min="6902" max="6902" width="9" style="29"/>
    <col min="6903" max="6903" width="7.5" style="29" customWidth="1"/>
    <col min="6904" max="6904" width="9" style="29"/>
    <col min="6905" max="6905" width="6.25" style="29" customWidth="1"/>
    <col min="6906" max="6906" width="9" style="29"/>
    <col min="6907" max="6907" width="8.875" style="29" customWidth="1"/>
    <col min="6908" max="6908" width="7.875" style="29" customWidth="1"/>
    <col min="6909" max="6909" width="7.75" style="29" customWidth="1"/>
    <col min="6910" max="6910" width="8.75" style="29" customWidth="1"/>
    <col min="6911" max="6911" width="6" style="29" customWidth="1"/>
    <col min="6912" max="6912" width="8.75" style="29" customWidth="1"/>
    <col min="6913" max="6913" width="8.5" style="29" customWidth="1"/>
    <col min="6914" max="6914" width="6.125" style="29" customWidth="1"/>
    <col min="6915" max="6915" width="8.75" style="29" customWidth="1"/>
    <col min="6916" max="6916" width="6" style="29" customWidth="1"/>
    <col min="6917" max="6917" width="8.75" style="29" customWidth="1"/>
    <col min="6918" max="6918" width="10.125" style="29" customWidth="1"/>
    <col min="6919" max="6919" width="8.625" style="29" customWidth="1"/>
    <col min="6920" max="6920" width="4.5" style="29" customWidth="1"/>
    <col min="6921" max="7151" width="9" style="29"/>
    <col min="7152" max="7152" width="4.875" style="29" customWidth="1"/>
    <col min="7153" max="7153" width="26.625" style="29" customWidth="1"/>
    <col min="7154" max="7154" width="6.875" style="29" customWidth="1"/>
    <col min="7155" max="7155" width="9" style="29"/>
    <col min="7156" max="7156" width="6.375" style="29" customWidth="1"/>
    <col min="7157" max="7157" width="8.25" style="29" customWidth="1"/>
    <col min="7158" max="7158" width="9" style="29"/>
    <col min="7159" max="7159" width="7.5" style="29" customWidth="1"/>
    <col min="7160" max="7160" width="9" style="29"/>
    <col min="7161" max="7161" width="6.25" style="29" customWidth="1"/>
    <col min="7162" max="7162" width="9" style="29"/>
    <col min="7163" max="7163" width="8.875" style="29" customWidth="1"/>
    <col min="7164" max="7164" width="7.875" style="29" customWidth="1"/>
    <col min="7165" max="7165" width="7.75" style="29" customWidth="1"/>
    <col min="7166" max="7166" width="8.75" style="29" customWidth="1"/>
    <col min="7167" max="7167" width="6" style="29" customWidth="1"/>
    <col min="7168" max="7168" width="8.75" style="29" customWidth="1"/>
    <col min="7169" max="7169" width="8.5" style="29" customWidth="1"/>
    <col min="7170" max="7170" width="6.125" style="29" customWidth="1"/>
    <col min="7171" max="7171" width="8.75" style="29" customWidth="1"/>
    <col min="7172" max="7172" width="6" style="29" customWidth="1"/>
    <col min="7173" max="7173" width="8.75" style="29" customWidth="1"/>
    <col min="7174" max="7174" width="10.125" style="29" customWidth="1"/>
    <col min="7175" max="7175" width="8.625" style="29" customWidth="1"/>
    <col min="7176" max="7176" width="4.5" style="29" customWidth="1"/>
    <col min="7177" max="7407" width="9" style="29"/>
    <col min="7408" max="7408" width="4.875" style="29" customWidth="1"/>
    <col min="7409" max="7409" width="26.625" style="29" customWidth="1"/>
    <col min="7410" max="7410" width="6.875" style="29" customWidth="1"/>
    <col min="7411" max="7411" width="9" style="29"/>
    <col min="7412" max="7412" width="6.375" style="29" customWidth="1"/>
    <col min="7413" max="7413" width="8.25" style="29" customWidth="1"/>
    <col min="7414" max="7414" width="9" style="29"/>
    <col min="7415" max="7415" width="7.5" style="29" customWidth="1"/>
    <col min="7416" max="7416" width="9" style="29"/>
    <col min="7417" max="7417" width="6.25" style="29" customWidth="1"/>
    <col min="7418" max="7418" width="9" style="29"/>
    <col min="7419" max="7419" width="8.875" style="29" customWidth="1"/>
    <col min="7420" max="7420" width="7.875" style="29" customWidth="1"/>
    <col min="7421" max="7421" width="7.75" style="29" customWidth="1"/>
    <col min="7422" max="7422" width="8.75" style="29" customWidth="1"/>
    <col min="7423" max="7423" width="6" style="29" customWidth="1"/>
    <col min="7424" max="7424" width="8.75" style="29" customWidth="1"/>
    <col min="7425" max="7425" width="8.5" style="29" customWidth="1"/>
    <col min="7426" max="7426" width="6.125" style="29" customWidth="1"/>
    <col min="7427" max="7427" width="8.75" style="29" customWidth="1"/>
    <col min="7428" max="7428" width="6" style="29" customWidth="1"/>
    <col min="7429" max="7429" width="8.75" style="29" customWidth="1"/>
    <col min="7430" max="7430" width="10.125" style="29" customWidth="1"/>
    <col min="7431" max="7431" width="8.625" style="29" customWidth="1"/>
    <col min="7432" max="7432" width="4.5" style="29" customWidth="1"/>
    <col min="7433" max="7663" width="9" style="29"/>
    <col min="7664" max="7664" width="4.875" style="29" customWidth="1"/>
    <col min="7665" max="7665" width="26.625" style="29" customWidth="1"/>
    <col min="7666" max="7666" width="6.875" style="29" customWidth="1"/>
    <col min="7667" max="7667" width="9" style="29"/>
    <col min="7668" max="7668" width="6.375" style="29" customWidth="1"/>
    <col min="7669" max="7669" width="8.25" style="29" customWidth="1"/>
    <col min="7670" max="7670" width="9" style="29"/>
    <col min="7671" max="7671" width="7.5" style="29" customWidth="1"/>
    <col min="7672" max="7672" width="9" style="29"/>
    <col min="7673" max="7673" width="6.25" style="29" customWidth="1"/>
    <col min="7674" max="7674" width="9" style="29"/>
    <col min="7675" max="7675" width="8.875" style="29" customWidth="1"/>
    <col min="7676" max="7676" width="7.875" style="29" customWidth="1"/>
    <col min="7677" max="7677" width="7.75" style="29" customWidth="1"/>
    <col min="7678" max="7678" width="8.75" style="29" customWidth="1"/>
    <col min="7679" max="7679" width="6" style="29" customWidth="1"/>
    <col min="7680" max="7680" width="8.75" style="29" customWidth="1"/>
    <col min="7681" max="7681" width="8.5" style="29" customWidth="1"/>
    <col min="7682" max="7682" width="6.125" style="29" customWidth="1"/>
    <col min="7683" max="7683" width="8.75" style="29" customWidth="1"/>
    <col min="7684" max="7684" width="6" style="29" customWidth="1"/>
    <col min="7685" max="7685" width="8.75" style="29" customWidth="1"/>
    <col min="7686" max="7686" width="10.125" style="29" customWidth="1"/>
    <col min="7687" max="7687" width="8.625" style="29" customWidth="1"/>
    <col min="7688" max="7688" width="4.5" style="29" customWidth="1"/>
    <col min="7689" max="7919" width="9" style="29"/>
    <col min="7920" max="7920" width="4.875" style="29" customWidth="1"/>
    <col min="7921" max="7921" width="26.625" style="29" customWidth="1"/>
    <col min="7922" max="7922" width="6.875" style="29" customWidth="1"/>
    <col min="7923" max="7923" width="9" style="29"/>
    <col min="7924" max="7924" width="6.375" style="29" customWidth="1"/>
    <col min="7925" max="7925" width="8.25" style="29" customWidth="1"/>
    <col min="7926" max="7926" width="9" style="29"/>
    <col min="7927" max="7927" width="7.5" style="29" customWidth="1"/>
    <col min="7928" max="7928" width="9" style="29"/>
    <col min="7929" max="7929" width="6.25" style="29" customWidth="1"/>
    <col min="7930" max="7930" width="9" style="29"/>
    <col min="7931" max="7931" width="8.875" style="29" customWidth="1"/>
    <col min="7932" max="7932" width="7.875" style="29" customWidth="1"/>
    <col min="7933" max="7933" width="7.75" style="29" customWidth="1"/>
    <col min="7934" max="7934" width="8.75" style="29" customWidth="1"/>
    <col min="7935" max="7935" width="6" style="29" customWidth="1"/>
    <col min="7936" max="7936" width="8.75" style="29" customWidth="1"/>
    <col min="7937" max="7937" width="8.5" style="29" customWidth="1"/>
    <col min="7938" max="7938" width="6.125" style="29" customWidth="1"/>
    <col min="7939" max="7939" width="8.75" style="29" customWidth="1"/>
    <col min="7940" max="7940" width="6" style="29" customWidth="1"/>
    <col min="7941" max="7941" width="8.75" style="29" customWidth="1"/>
    <col min="7942" max="7942" width="10.125" style="29" customWidth="1"/>
    <col min="7943" max="7943" width="8.625" style="29" customWidth="1"/>
    <col min="7944" max="7944" width="4.5" style="29" customWidth="1"/>
    <col min="7945" max="8175" width="9" style="29"/>
    <col min="8176" max="8176" width="4.875" style="29" customWidth="1"/>
    <col min="8177" max="8177" width="26.625" style="29" customWidth="1"/>
    <col min="8178" max="8178" width="6.875" style="29" customWidth="1"/>
    <col min="8179" max="8179" width="9" style="29"/>
    <col min="8180" max="8180" width="6.375" style="29" customWidth="1"/>
    <col min="8181" max="8181" width="8.25" style="29" customWidth="1"/>
    <col min="8182" max="8182" width="9" style="29"/>
    <col min="8183" max="8183" width="7.5" style="29" customWidth="1"/>
    <col min="8184" max="8184" width="9" style="29"/>
    <col min="8185" max="8185" width="6.25" style="29" customWidth="1"/>
    <col min="8186" max="8186" width="9" style="29"/>
    <col min="8187" max="8187" width="8.875" style="29" customWidth="1"/>
    <col min="8188" max="8188" width="7.875" style="29" customWidth="1"/>
    <col min="8189" max="8189" width="7.75" style="29" customWidth="1"/>
    <col min="8190" max="8190" width="8.75" style="29" customWidth="1"/>
    <col min="8191" max="8191" width="6" style="29" customWidth="1"/>
    <col min="8192" max="8192" width="8.75" style="29" customWidth="1"/>
    <col min="8193" max="8193" width="8.5" style="29" customWidth="1"/>
    <col min="8194" max="8194" width="6.125" style="29" customWidth="1"/>
    <col min="8195" max="8195" width="8.75" style="29" customWidth="1"/>
    <col min="8196" max="8196" width="6" style="29" customWidth="1"/>
    <col min="8197" max="8197" width="8.75" style="29" customWidth="1"/>
    <col min="8198" max="8198" width="10.125" style="29" customWidth="1"/>
    <col min="8199" max="8199" width="8.625" style="29" customWidth="1"/>
    <col min="8200" max="8200" width="4.5" style="29" customWidth="1"/>
    <col min="8201" max="8431" width="9" style="29"/>
    <col min="8432" max="8432" width="4.875" style="29" customWidth="1"/>
    <col min="8433" max="8433" width="26.625" style="29" customWidth="1"/>
    <col min="8434" max="8434" width="6.875" style="29" customWidth="1"/>
    <col min="8435" max="8435" width="9" style="29"/>
    <col min="8436" max="8436" width="6.375" style="29" customWidth="1"/>
    <col min="8437" max="8437" width="8.25" style="29" customWidth="1"/>
    <col min="8438" max="8438" width="9" style="29"/>
    <col min="8439" max="8439" width="7.5" style="29" customWidth="1"/>
    <col min="8440" max="8440" width="9" style="29"/>
    <col min="8441" max="8441" width="6.25" style="29" customWidth="1"/>
    <col min="8442" max="8442" width="9" style="29"/>
    <col min="8443" max="8443" width="8.875" style="29" customWidth="1"/>
    <col min="8444" max="8444" width="7.875" style="29" customWidth="1"/>
    <col min="8445" max="8445" width="7.75" style="29" customWidth="1"/>
    <col min="8446" max="8446" width="8.75" style="29" customWidth="1"/>
    <col min="8447" max="8447" width="6" style="29" customWidth="1"/>
    <col min="8448" max="8448" width="8.75" style="29" customWidth="1"/>
    <col min="8449" max="8449" width="8.5" style="29" customWidth="1"/>
    <col min="8450" max="8450" width="6.125" style="29" customWidth="1"/>
    <col min="8451" max="8451" width="8.75" style="29" customWidth="1"/>
    <col min="8452" max="8452" width="6" style="29" customWidth="1"/>
    <col min="8453" max="8453" width="8.75" style="29" customWidth="1"/>
    <col min="8454" max="8454" width="10.125" style="29" customWidth="1"/>
    <col min="8455" max="8455" width="8.625" style="29" customWidth="1"/>
    <col min="8456" max="8456" width="4.5" style="29" customWidth="1"/>
    <col min="8457" max="8687" width="9" style="29"/>
    <col min="8688" max="8688" width="4.875" style="29" customWidth="1"/>
    <col min="8689" max="8689" width="26.625" style="29" customWidth="1"/>
    <col min="8690" max="8690" width="6.875" style="29" customWidth="1"/>
    <col min="8691" max="8691" width="9" style="29"/>
    <col min="8692" max="8692" width="6.375" style="29" customWidth="1"/>
    <col min="8693" max="8693" width="8.25" style="29" customWidth="1"/>
    <col min="8694" max="8694" width="9" style="29"/>
    <col min="8695" max="8695" width="7.5" style="29" customWidth="1"/>
    <col min="8696" max="8696" width="9" style="29"/>
    <col min="8697" max="8697" width="6.25" style="29" customWidth="1"/>
    <col min="8698" max="8698" width="9" style="29"/>
    <col min="8699" max="8699" width="8.875" style="29" customWidth="1"/>
    <col min="8700" max="8700" width="7.875" style="29" customWidth="1"/>
    <col min="8701" max="8701" width="7.75" style="29" customWidth="1"/>
    <col min="8702" max="8702" width="8.75" style="29" customWidth="1"/>
    <col min="8703" max="8703" width="6" style="29" customWidth="1"/>
    <col min="8704" max="8704" width="8.75" style="29" customWidth="1"/>
    <col min="8705" max="8705" width="8.5" style="29" customWidth="1"/>
    <col min="8706" max="8706" width="6.125" style="29" customWidth="1"/>
    <col min="8707" max="8707" width="8.75" style="29" customWidth="1"/>
    <col min="8708" max="8708" width="6" style="29" customWidth="1"/>
    <col min="8709" max="8709" width="8.75" style="29" customWidth="1"/>
    <col min="8710" max="8710" width="10.125" style="29" customWidth="1"/>
    <col min="8711" max="8711" width="8.625" style="29" customWidth="1"/>
    <col min="8712" max="8712" width="4.5" style="29" customWidth="1"/>
    <col min="8713" max="8943" width="9" style="29"/>
    <col min="8944" max="8944" width="4.875" style="29" customWidth="1"/>
    <col min="8945" max="8945" width="26.625" style="29" customWidth="1"/>
    <col min="8946" max="8946" width="6.875" style="29" customWidth="1"/>
    <col min="8947" max="8947" width="9" style="29"/>
    <col min="8948" max="8948" width="6.375" style="29" customWidth="1"/>
    <col min="8949" max="8949" width="8.25" style="29" customWidth="1"/>
    <col min="8950" max="8950" width="9" style="29"/>
    <col min="8951" max="8951" width="7.5" style="29" customWidth="1"/>
    <col min="8952" max="8952" width="9" style="29"/>
    <col min="8953" max="8953" width="6.25" style="29" customWidth="1"/>
    <col min="8954" max="8954" width="9" style="29"/>
    <col min="8955" max="8955" width="8.875" style="29" customWidth="1"/>
    <col min="8956" max="8956" width="7.875" style="29" customWidth="1"/>
    <col min="8957" max="8957" width="7.75" style="29" customWidth="1"/>
    <col min="8958" max="8958" width="8.75" style="29" customWidth="1"/>
    <col min="8959" max="8959" width="6" style="29" customWidth="1"/>
    <col min="8960" max="8960" width="8.75" style="29" customWidth="1"/>
    <col min="8961" max="8961" width="8.5" style="29" customWidth="1"/>
    <col min="8962" max="8962" width="6.125" style="29" customWidth="1"/>
    <col min="8963" max="8963" width="8.75" style="29" customWidth="1"/>
    <col min="8964" max="8964" width="6" style="29" customWidth="1"/>
    <col min="8965" max="8965" width="8.75" style="29" customWidth="1"/>
    <col min="8966" max="8966" width="10.125" style="29" customWidth="1"/>
    <col min="8967" max="8967" width="8.625" style="29" customWidth="1"/>
    <col min="8968" max="8968" width="4.5" style="29" customWidth="1"/>
    <col min="8969" max="9199" width="9" style="29"/>
    <col min="9200" max="9200" width="4.875" style="29" customWidth="1"/>
    <col min="9201" max="9201" width="26.625" style="29" customWidth="1"/>
    <col min="9202" max="9202" width="6.875" style="29" customWidth="1"/>
    <col min="9203" max="9203" width="9" style="29"/>
    <col min="9204" max="9204" width="6.375" style="29" customWidth="1"/>
    <col min="9205" max="9205" width="8.25" style="29" customWidth="1"/>
    <col min="9206" max="9206" width="9" style="29"/>
    <col min="9207" max="9207" width="7.5" style="29" customWidth="1"/>
    <col min="9208" max="9208" width="9" style="29"/>
    <col min="9209" max="9209" width="6.25" style="29" customWidth="1"/>
    <col min="9210" max="9210" width="9" style="29"/>
    <col min="9211" max="9211" width="8.875" style="29" customWidth="1"/>
    <col min="9212" max="9212" width="7.875" style="29" customWidth="1"/>
    <col min="9213" max="9213" width="7.75" style="29" customWidth="1"/>
    <col min="9214" max="9214" width="8.75" style="29" customWidth="1"/>
    <col min="9215" max="9215" width="6" style="29" customWidth="1"/>
    <col min="9216" max="9216" width="8.75" style="29" customWidth="1"/>
    <col min="9217" max="9217" width="8.5" style="29" customWidth="1"/>
    <col min="9218" max="9218" width="6.125" style="29" customWidth="1"/>
    <col min="9219" max="9219" width="8.75" style="29" customWidth="1"/>
    <col min="9220" max="9220" width="6" style="29" customWidth="1"/>
    <col min="9221" max="9221" width="8.75" style="29" customWidth="1"/>
    <col min="9222" max="9222" width="10.125" style="29" customWidth="1"/>
    <col min="9223" max="9223" width="8.625" style="29" customWidth="1"/>
    <col min="9224" max="9224" width="4.5" style="29" customWidth="1"/>
    <col min="9225" max="9455" width="9" style="29"/>
    <col min="9456" max="9456" width="4.875" style="29" customWidth="1"/>
    <col min="9457" max="9457" width="26.625" style="29" customWidth="1"/>
    <col min="9458" max="9458" width="6.875" style="29" customWidth="1"/>
    <col min="9459" max="9459" width="9" style="29"/>
    <col min="9460" max="9460" width="6.375" style="29" customWidth="1"/>
    <col min="9461" max="9461" width="8.25" style="29" customWidth="1"/>
    <col min="9462" max="9462" width="9" style="29"/>
    <col min="9463" max="9463" width="7.5" style="29" customWidth="1"/>
    <col min="9464" max="9464" width="9" style="29"/>
    <col min="9465" max="9465" width="6.25" style="29" customWidth="1"/>
    <col min="9466" max="9466" width="9" style="29"/>
    <col min="9467" max="9467" width="8.875" style="29" customWidth="1"/>
    <col min="9468" max="9468" width="7.875" style="29" customWidth="1"/>
    <col min="9469" max="9469" width="7.75" style="29" customWidth="1"/>
    <col min="9470" max="9470" width="8.75" style="29" customWidth="1"/>
    <col min="9471" max="9471" width="6" style="29" customWidth="1"/>
    <col min="9472" max="9472" width="8.75" style="29" customWidth="1"/>
    <col min="9473" max="9473" width="8.5" style="29" customWidth="1"/>
    <col min="9474" max="9474" width="6.125" style="29" customWidth="1"/>
    <col min="9475" max="9475" width="8.75" style="29" customWidth="1"/>
    <col min="9476" max="9476" width="6" style="29" customWidth="1"/>
    <col min="9477" max="9477" width="8.75" style="29" customWidth="1"/>
    <col min="9478" max="9478" width="10.125" style="29" customWidth="1"/>
    <col min="9479" max="9479" width="8.625" style="29" customWidth="1"/>
    <col min="9480" max="9480" width="4.5" style="29" customWidth="1"/>
    <col min="9481" max="9711" width="9" style="29"/>
    <col min="9712" max="9712" width="4.875" style="29" customWidth="1"/>
    <col min="9713" max="9713" width="26.625" style="29" customWidth="1"/>
    <col min="9714" max="9714" width="6.875" style="29" customWidth="1"/>
    <col min="9715" max="9715" width="9" style="29"/>
    <col min="9716" max="9716" width="6.375" style="29" customWidth="1"/>
    <col min="9717" max="9717" width="8.25" style="29" customWidth="1"/>
    <col min="9718" max="9718" width="9" style="29"/>
    <col min="9719" max="9719" width="7.5" style="29" customWidth="1"/>
    <col min="9720" max="9720" width="9" style="29"/>
    <col min="9721" max="9721" width="6.25" style="29" customWidth="1"/>
    <col min="9722" max="9722" width="9" style="29"/>
    <col min="9723" max="9723" width="8.875" style="29" customWidth="1"/>
    <col min="9724" max="9724" width="7.875" style="29" customWidth="1"/>
    <col min="9725" max="9725" width="7.75" style="29" customWidth="1"/>
    <col min="9726" max="9726" width="8.75" style="29" customWidth="1"/>
    <col min="9727" max="9727" width="6" style="29" customWidth="1"/>
    <col min="9728" max="9728" width="8.75" style="29" customWidth="1"/>
    <col min="9729" max="9729" width="8.5" style="29" customWidth="1"/>
    <col min="9730" max="9730" width="6.125" style="29" customWidth="1"/>
    <col min="9731" max="9731" width="8.75" style="29" customWidth="1"/>
    <col min="9732" max="9732" width="6" style="29" customWidth="1"/>
    <col min="9733" max="9733" width="8.75" style="29" customWidth="1"/>
    <col min="9734" max="9734" width="10.125" style="29" customWidth="1"/>
    <col min="9735" max="9735" width="8.625" style="29" customWidth="1"/>
    <col min="9736" max="9736" width="4.5" style="29" customWidth="1"/>
    <col min="9737" max="9967" width="9" style="29"/>
    <col min="9968" max="9968" width="4.875" style="29" customWidth="1"/>
    <col min="9969" max="9969" width="26.625" style="29" customWidth="1"/>
    <col min="9970" max="9970" width="6.875" style="29" customWidth="1"/>
    <col min="9971" max="9971" width="9" style="29"/>
    <col min="9972" max="9972" width="6.375" style="29" customWidth="1"/>
    <col min="9973" max="9973" width="8.25" style="29" customWidth="1"/>
    <col min="9974" max="9974" width="9" style="29"/>
    <col min="9975" max="9975" width="7.5" style="29" customWidth="1"/>
    <col min="9976" max="9976" width="9" style="29"/>
    <col min="9977" max="9977" width="6.25" style="29" customWidth="1"/>
    <col min="9978" max="9978" width="9" style="29"/>
    <col min="9979" max="9979" width="8.875" style="29" customWidth="1"/>
    <col min="9980" max="9980" width="7.875" style="29" customWidth="1"/>
    <col min="9981" max="9981" width="7.75" style="29" customWidth="1"/>
    <col min="9982" max="9982" width="8.75" style="29" customWidth="1"/>
    <col min="9983" max="9983" width="6" style="29" customWidth="1"/>
    <col min="9984" max="9984" width="8.75" style="29" customWidth="1"/>
    <col min="9985" max="9985" width="8.5" style="29" customWidth="1"/>
    <col min="9986" max="9986" width="6.125" style="29" customWidth="1"/>
    <col min="9987" max="9987" width="8.75" style="29" customWidth="1"/>
    <col min="9988" max="9988" width="6" style="29" customWidth="1"/>
    <col min="9989" max="9989" width="8.75" style="29" customWidth="1"/>
    <col min="9990" max="9990" width="10.125" style="29" customWidth="1"/>
    <col min="9991" max="9991" width="8.625" style="29" customWidth="1"/>
    <col min="9992" max="9992" width="4.5" style="29" customWidth="1"/>
    <col min="9993" max="10223" width="9" style="29"/>
    <col min="10224" max="10224" width="4.875" style="29" customWidth="1"/>
    <col min="10225" max="10225" width="26.625" style="29" customWidth="1"/>
    <col min="10226" max="10226" width="6.875" style="29" customWidth="1"/>
    <col min="10227" max="10227" width="9" style="29"/>
    <col min="10228" max="10228" width="6.375" style="29" customWidth="1"/>
    <col min="10229" max="10229" width="8.25" style="29" customWidth="1"/>
    <col min="10230" max="10230" width="9" style="29"/>
    <col min="10231" max="10231" width="7.5" style="29" customWidth="1"/>
    <col min="10232" max="10232" width="9" style="29"/>
    <col min="10233" max="10233" width="6.25" style="29" customWidth="1"/>
    <col min="10234" max="10234" width="9" style="29"/>
    <col min="10235" max="10235" width="8.875" style="29" customWidth="1"/>
    <col min="10236" max="10236" width="7.875" style="29" customWidth="1"/>
    <col min="10237" max="10237" width="7.75" style="29" customWidth="1"/>
    <col min="10238" max="10238" width="8.75" style="29" customWidth="1"/>
    <col min="10239" max="10239" width="6" style="29" customWidth="1"/>
    <col min="10240" max="10240" width="8.75" style="29" customWidth="1"/>
    <col min="10241" max="10241" width="8.5" style="29" customWidth="1"/>
    <col min="10242" max="10242" width="6.125" style="29" customWidth="1"/>
    <col min="10243" max="10243" width="8.75" style="29" customWidth="1"/>
    <col min="10244" max="10244" width="6" style="29" customWidth="1"/>
    <col min="10245" max="10245" width="8.75" style="29" customWidth="1"/>
    <col min="10246" max="10246" width="10.125" style="29" customWidth="1"/>
    <col min="10247" max="10247" width="8.625" style="29" customWidth="1"/>
    <col min="10248" max="10248" width="4.5" style="29" customWidth="1"/>
    <col min="10249" max="10479" width="9" style="29"/>
    <col min="10480" max="10480" width="4.875" style="29" customWidth="1"/>
    <col min="10481" max="10481" width="26.625" style="29" customWidth="1"/>
    <col min="10482" max="10482" width="6.875" style="29" customWidth="1"/>
    <col min="10483" max="10483" width="9" style="29"/>
    <col min="10484" max="10484" width="6.375" style="29" customWidth="1"/>
    <col min="10485" max="10485" width="8.25" style="29" customWidth="1"/>
    <col min="10486" max="10486" width="9" style="29"/>
    <col min="10487" max="10487" width="7.5" style="29" customWidth="1"/>
    <col min="10488" max="10488" width="9" style="29"/>
    <col min="10489" max="10489" width="6.25" style="29" customWidth="1"/>
    <col min="10490" max="10490" width="9" style="29"/>
    <col min="10491" max="10491" width="8.875" style="29" customWidth="1"/>
    <col min="10492" max="10492" width="7.875" style="29" customWidth="1"/>
    <col min="10493" max="10493" width="7.75" style="29" customWidth="1"/>
    <col min="10494" max="10494" width="8.75" style="29" customWidth="1"/>
    <col min="10495" max="10495" width="6" style="29" customWidth="1"/>
    <col min="10496" max="10496" width="8.75" style="29" customWidth="1"/>
    <col min="10497" max="10497" width="8.5" style="29" customWidth="1"/>
    <col min="10498" max="10498" width="6.125" style="29" customWidth="1"/>
    <col min="10499" max="10499" width="8.75" style="29" customWidth="1"/>
    <col min="10500" max="10500" width="6" style="29" customWidth="1"/>
    <col min="10501" max="10501" width="8.75" style="29" customWidth="1"/>
    <col min="10502" max="10502" width="10.125" style="29" customWidth="1"/>
    <col min="10503" max="10503" width="8.625" style="29" customWidth="1"/>
    <col min="10504" max="10504" width="4.5" style="29" customWidth="1"/>
    <col min="10505" max="10735" width="9" style="29"/>
    <col min="10736" max="10736" width="4.875" style="29" customWidth="1"/>
    <col min="10737" max="10737" width="26.625" style="29" customWidth="1"/>
    <col min="10738" max="10738" width="6.875" style="29" customWidth="1"/>
    <col min="10739" max="10739" width="9" style="29"/>
    <col min="10740" max="10740" width="6.375" style="29" customWidth="1"/>
    <col min="10741" max="10741" width="8.25" style="29" customWidth="1"/>
    <col min="10742" max="10742" width="9" style="29"/>
    <col min="10743" max="10743" width="7.5" style="29" customWidth="1"/>
    <col min="10744" max="10744" width="9" style="29"/>
    <col min="10745" max="10745" width="6.25" style="29" customWidth="1"/>
    <col min="10746" max="10746" width="9" style="29"/>
    <col min="10747" max="10747" width="8.875" style="29" customWidth="1"/>
    <col min="10748" max="10748" width="7.875" style="29" customWidth="1"/>
    <col min="10749" max="10749" width="7.75" style="29" customWidth="1"/>
    <col min="10750" max="10750" width="8.75" style="29" customWidth="1"/>
    <col min="10751" max="10751" width="6" style="29" customWidth="1"/>
    <col min="10752" max="10752" width="8.75" style="29" customWidth="1"/>
    <col min="10753" max="10753" width="8.5" style="29" customWidth="1"/>
    <col min="10754" max="10754" width="6.125" style="29" customWidth="1"/>
    <col min="10755" max="10755" width="8.75" style="29" customWidth="1"/>
    <col min="10756" max="10756" width="6" style="29" customWidth="1"/>
    <col min="10757" max="10757" width="8.75" style="29" customWidth="1"/>
    <col min="10758" max="10758" width="10.125" style="29" customWidth="1"/>
    <col min="10759" max="10759" width="8.625" style="29" customWidth="1"/>
    <col min="10760" max="10760" width="4.5" style="29" customWidth="1"/>
    <col min="10761" max="10991" width="9" style="29"/>
    <col min="10992" max="10992" width="4.875" style="29" customWidth="1"/>
    <col min="10993" max="10993" width="26.625" style="29" customWidth="1"/>
    <col min="10994" max="10994" width="6.875" style="29" customWidth="1"/>
    <col min="10995" max="10995" width="9" style="29"/>
    <col min="10996" max="10996" width="6.375" style="29" customWidth="1"/>
    <col min="10997" max="10997" width="8.25" style="29" customWidth="1"/>
    <col min="10998" max="10998" width="9" style="29"/>
    <col min="10999" max="10999" width="7.5" style="29" customWidth="1"/>
    <col min="11000" max="11000" width="9" style="29"/>
    <col min="11001" max="11001" width="6.25" style="29" customWidth="1"/>
    <col min="11002" max="11002" width="9" style="29"/>
    <col min="11003" max="11003" width="8.875" style="29" customWidth="1"/>
    <col min="11004" max="11004" width="7.875" style="29" customWidth="1"/>
    <col min="11005" max="11005" width="7.75" style="29" customWidth="1"/>
    <col min="11006" max="11006" width="8.75" style="29" customWidth="1"/>
    <col min="11007" max="11007" width="6" style="29" customWidth="1"/>
    <col min="11008" max="11008" width="8.75" style="29" customWidth="1"/>
    <col min="11009" max="11009" width="8.5" style="29" customWidth="1"/>
    <col min="11010" max="11010" width="6.125" style="29" customWidth="1"/>
    <col min="11011" max="11011" width="8.75" style="29" customWidth="1"/>
    <col min="11012" max="11012" width="6" style="29" customWidth="1"/>
    <col min="11013" max="11013" width="8.75" style="29" customWidth="1"/>
    <col min="11014" max="11014" width="10.125" style="29" customWidth="1"/>
    <col min="11015" max="11015" width="8.625" style="29" customWidth="1"/>
    <col min="11016" max="11016" width="4.5" style="29" customWidth="1"/>
    <col min="11017" max="11247" width="9" style="29"/>
    <col min="11248" max="11248" width="4.875" style="29" customWidth="1"/>
    <col min="11249" max="11249" width="26.625" style="29" customWidth="1"/>
    <col min="11250" max="11250" width="6.875" style="29" customWidth="1"/>
    <col min="11251" max="11251" width="9" style="29"/>
    <col min="11252" max="11252" width="6.375" style="29" customWidth="1"/>
    <col min="11253" max="11253" width="8.25" style="29" customWidth="1"/>
    <col min="11254" max="11254" width="9" style="29"/>
    <col min="11255" max="11255" width="7.5" style="29" customWidth="1"/>
    <col min="11256" max="11256" width="9" style="29"/>
    <col min="11257" max="11257" width="6.25" style="29" customWidth="1"/>
    <col min="11258" max="11258" width="9" style="29"/>
    <col min="11259" max="11259" width="8.875" style="29" customWidth="1"/>
    <col min="11260" max="11260" width="7.875" style="29" customWidth="1"/>
    <col min="11261" max="11261" width="7.75" style="29" customWidth="1"/>
    <col min="11262" max="11262" width="8.75" style="29" customWidth="1"/>
    <col min="11263" max="11263" width="6" style="29" customWidth="1"/>
    <col min="11264" max="11264" width="8.75" style="29" customWidth="1"/>
    <col min="11265" max="11265" width="8.5" style="29" customWidth="1"/>
    <col min="11266" max="11266" width="6.125" style="29" customWidth="1"/>
    <col min="11267" max="11267" width="8.75" style="29" customWidth="1"/>
    <col min="11268" max="11268" width="6" style="29" customWidth="1"/>
    <col min="11269" max="11269" width="8.75" style="29" customWidth="1"/>
    <col min="11270" max="11270" width="10.125" style="29" customWidth="1"/>
    <col min="11271" max="11271" width="8.625" style="29" customWidth="1"/>
    <col min="11272" max="11272" width="4.5" style="29" customWidth="1"/>
    <col min="11273" max="11503" width="9" style="29"/>
    <col min="11504" max="11504" width="4.875" style="29" customWidth="1"/>
    <col min="11505" max="11505" width="26.625" style="29" customWidth="1"/>
    <col min="11506" max="11506" width="6.875" style="29" customWidth="1"/>
    <col min="11507" max="11507" width="9" style="29"/>
    <col min="11508" max="11508" width="6.375" style="29" customWidth="1"/>
    <col min="11509" max="11509" width="8.25" style="29" customWidth="1"/>
    <col min="11510" max="11510" width="9" style="29"/>
    <col min="11511" max="11511" width="7.5" style="29" customWidth="1"/>
    <col min="11512" max="11512" width="9" style="29"/>
    <col min="11513" max="11513" width="6.25" style="29" customWidth="1"/>
    <col min="11514" max="11514" width="9" style="29"/>
    <col min="11515" max="11515" width="8.875" style="29" customWidth="1"/>
    <col min="11516" max="11516" width="7.875" style="29" customWidth="1"/>
    <col min="11517" max="11517" width="7.75" style="29" customWidth="1"/>
    <col min="11518" max="11518" width="8.75" style="29" customWidth="1"/>
    <col min="11519" max="11519" width="6" style="29" customWidth="1"/>
    <col min="11520" max="11520" width="8.75" style="29" customWidth="1"/>
    <col min="11521" max="11521" width="8.5" style="29" customWidth="1"/>
    <col min="11522" max="11522" width="6.125" style="29" customWidth="1"/>
    <col min="11523" max="11523" width="8.75" style="29" customWidth="1"/>
    <col min="11524" max="11524" width="6" style="29" customWidth="1"/>
    <col min="11525" max="11525" width="8.75" style="29" customWidth="1"/>
    <col min="11526" max="11526" width="10.125" style="29" customWidth="1"/>
    <col min="11527" max="11527" width="8.625" style="29" customWidth="1"/>
    <col min="11528" max="11528" width="4.5" style="29" customWidth="1"/>
    <col min="11529" max="11759" width="9" style="29"/>
    <col min="11760" max="11760" width="4.875" style="29" customWidth="1"/>
    <col min="11761" max="11761" width="26.625" style="29" customWidth="1"/>
    <col min="11762" max="11762" width="6.875" style="29" customWidth="1"/>
    <col min="11763" max="11763" width="9" style="29"/>
    <col min="11764" max="11764" width="6.375" style="29" customWidth="1"/>
    <col min="11765" max="11765" width="8.25" style="29" customWidth="1"/>
    <col min="11766" max="11766" width="9" style="29"/>
    <col min="11767" max="11767" width="7.5" style="29" customWidth="1"/>
    <col min="11768" max="11768" width="9" style="29"/>
    <col min="11769" max="11769" width="6.25" style="29" customWidth="1"/>
    <col min="11770" max="11770" width="9" style="29"/>
    <col min="11771" max="11771" width="8.875" style="29" customWidth="1"/>
    <col min="11772" max="11772" width="7.875" style="29" customWidth="1"/>
    <col min="11773" max="11773" width="7.75" style="29" customWidth="1"/>
    <col min="11774" max="11774" width="8.75" style="29" customWidth="1"/>
    <col min="11775" max="11775" width="6" style="29" customWidth="1"/>
    <col min="11776" max="11776" width="8.75" style="29" customWidth="1"/>
    <col min="11777" max="11777" width="8.5" style="29" customWidth="1"/>
    <col min="11778" max="11778" width="6.125" style="29" customWidth="1"/>
    <col min="11779" max="11779" width="8.75" style="29" customWidth="1"/>
    <col min="11780" max="11780" width="6" style="29" customWidth="1"/>
    <col min="11781" max="11781" width="8.75" style="29" customWidth="1"/>
    <col min="11782" max="11782" width="10.125" style="29" customWidth="1"/>
    <col min="11783" max="11783" width="8.625" style="29" customWidth="1"/>
    <col min="11784" max="11784" width="4.5" style="29" customWidth="1"/>
    <col min="11785" max="12015" width="9" style="29"/>
    <col min="12016" max="12016" width="4.875" style="29" customWidth="1"/>
    <col min="12017" max="12017" width="26.625" style="29" customWidth="1"/>
    <col min="12018" max="12018" width="6.875" style="29" customWidth="1"/>
    <col min="12019" max="12019" width="9" style="29"/>
    <col min="12020" max="12020" width="6.375" style="29" customWidth="1"/>
    <col min="12021" max="12021" width="8.25" style="29" customWidth="1"/>
    <col min="12022" max="12022" width="9" style="29"/>
    <col min="12023" max="12023" width="7.5" style="29" customWidth="1"/>
    <col min="12024" max="12024" width="9" style="29"/>
    <col min="12025" max="12025" width="6.25" style="29" customWidth="1"/>
    <col min="12026" max="12026" width="9" style="29"/>
    <col min="12027" max="12027" width="8.875" style="29" customWidth="1"/>
    <col min="12028" max="12028" width="7.875" style="29" customWidth="1"/>
    <col min="12029" max="12029" width="7.75" style="29" customWidth="1"/>
    <col min="12030" max="12030" width="8.75" style="29" customWidth="1"/>
    <col min="12031" max="12031" width="6" style="29" customWidth="1"/>
    <col min="12032" max="12032" width="8.75" style="29" customWidth="1"/>
    <col min="12033" max="12033" width="8.5" style="29" customWidth="1"/>
    <col min="12034" max="12034" width="6.125" style="29" customWidth="1"/>
    <col min="12035" max="12035" width="8.75" style="29" customWidth="1"/>
    <col min="12036" max="12036" width="6" style="29" customWidth="1"/>
    <col min="12037" max="12037" width="8.75" style="29" customWidth="1"/>
    <col min="12038" max="12038" width="10.125" style="29" customWidth="1"/>
    <col min="12039" max="12039" width="8.625" style="29" customWidth="1"/>
    <col min="12040" max="12040" width="4.5" style="29" customWidth="1"/>
    <col min="12041" max="12271" width="9" style="29"/>
    <col min="12272" max="12272" width="4.875" style="29" customWidth="1"/>
    <col min="12273" max="12273" width="26.625" style="29" customWidth="1"/>
    <col min="12274" max="12274" width="6.875" style="29" customWidth="1"/>
    <col min="12275" max="12275" width="9" style="29"/>
    <col min="12276" max="12276" width="6.375" style="29" customWidth="1"/>
    <col min="12277" max="12277" width="8.25" style="29" customWidth="1"/>
    <col min="12278" max="12278" width="9" style="29"/>
    <col min="12279" max="12279" width="7.5" style="29" customWidth="1"/>
    <col min="12280" max="12280" width="9" style="29"/>
    <col min="12281" max="12281" width="6.25" style="29" customWidth="1"/>
    <col min="12282" max="12282" width="9" style="29"/>
    <col min="12283" max="12283" width="8.875" style="29" customWidth="1"/>
    <col min="12284" max="12284" width="7.875" style="29" customWidth="1"/>
    <col min="12285" max="12285" width="7.75" style="29" customWidth="1"/>
    <col min="12286" max="12286" width="8.75" style="29" customWidth="1"/>
    <col min="12287" max="12287" width="6" style="29" customWidth="1"/>
    <col min="12288" max="12288" width="8.75" style="29" customWidth="1"/>
    <col min="12289" max="12289" width="8.5" style="29" customWidth="1"/>
    <col min="12290" max="12290" width="6.125" style="29" customWidth="1"/>
    <col min="12291" max="12291" width="8.75" style="29" customWidth="1"/>
    <col min="12292" max="12292" width="6" style="29" customWidth="1"/>
    <col min="12293" max="12293" width="8.75" style="29" customWidth="1"/>
    <col min="12294" max="12294" width="10.125" style="29" customWidth="1"/>
    <col min="12295" max="12295" width="8.625" style="29" customWidth="1"/>
    <col min="12296" max="12296" width="4.5" style="29" customWidth="1"/>
    <col min="12297" max="12527" width="9" style="29"/>
    <col min="12528" max="12528" width="4.875" style="29" customWidth="1"/>
    <col min="12529" max="12529" width="26.625" style="29" customWidth="1"/>
    <col min="12530" max="12530" width="6.875" style="29" customWidth="1"/>
    <col min="12531" max="12531" width="9" style="29"/>
    <col min="12532" max="12532" width="6.375" style="29" customWidth="1"/>
    <col min="12533" max="12533" width="8.25" style="29" customWidth="1"/>
    <col min="12534" max="12534" width="9" style="29"/>
    <col min="12535" max="12535" width="7.5" style="29" customWidth="1"/>
    <col min="12536" max="12536" width="9" style="29"/>
    <col min="12537" max="12537" width="6.25" style="29" customWidth="1"/>
    <col min="12538" max="12538" width="9" style="29"/>
    <col min="12539" max="12539" width="8.875" style="29" customWidth="1"/>
    <col min="12540" max="12540" width="7.875" style="29" customWidth="1"/>
    <col min="12541" max="12541" width="7.75" style="29" customWidth="1"/>
    <col min="12542" max="12542" width="8.75" style="29" customWidth="1"/>
    <col min="12543" max="12543" width="6" style="29" customWidth="1"/>
    <col min="12544" max="12544" width="8.75" style="29" customWidth="1"/>
    <col min="12545" max="12545" width="8.5" style="29" customWidth="1"/>
    <col min="12546" max="12546" width="6.125" style="29" customWidth="1"/>
    <col min="12547" max="12547" width="8.75" style="29" customWidth="1"/>
    <col min="12548" max="12548" width="6" style="29" customWidth="1"/>
    <col min="12549" max="12549" width="8.75" style="29" customWidth="1"/>
    <col min="12550" max="12550" width="10.125" style="29" customWidth="1"/>
    <col min="12551" max="12551" width="8.625" style="29" customWidth="1"/>
    <col min="12552" max="12552" width="4.5" style="29" customWidth="1"/>
    <col min="12553" max="12783" width="9" style="29"/>
    <col min="12784" max="12784" width="4.875" style="29" customWidth="1"/>
    <col min="12785" max="12785" width="26.625" style="29" customWidth="1"/>
    <col min="12786" max="12786" width="6.875" style="29" customWidth="1"/>
    <col min="12787" max="12787" width="9" style="29"/>
    <col min="12788" max="12788" width="6.375" style="29" customWidth="1"/>
    <col min="12789" max="12789" width="8.25" style="29" customWidth="1"/>
    <col min="12790" max="12790" width="9" style="29"/>
    <col min="12791" max="12791" width="7.5" style="29" customWidth="1"/>
    <col min="12792" max="12792" width="9" style="29"/>
    <col min="12793" max="12793" width="6.25" style="29" customWidth="1"/>
    <col min="12794" max="12794" width="9" style="29"/>
    <col min="12795" max="12795" width="8.875" style="29" customWidth="1"/>
    <col min="12796" max="12796" width="7.875" style="29" customWidth="1"/>
    <col min="12797" max="12797" width="7.75" style="29" customWidth="1"/>
    <col min="12798" max="12798" width="8.75" style="29" customWidth="1"/>
    <col min="12799" max="12799" width="6" style="29" customWidth="1"/>
    <col min="12800" max="12800" width="8.75" style="29" customWidth="1"/>
    <col min="12801" max="12801" width="8.5" style="29" customWidth="1"/>
    <col min="12802" max="12802" width="6.125" style="29" customWidth="1"/>
    <col min="12803" max="12803" width="8.75" style="29" customWidth="1"/>
    <col min="12804" max="12804" width="6" style="29" customWidth="1"/>
    <col min="12805" max="12805" width="8.75" style="29" customWidth="1"/>
    <col min="12806" max="12806" width="10.125" style="29" customWidth="1"/>
    <col min="12807" max="12807" width="8.625" style="29" customWidth="1"/>
    <col min="12808" max="12808" width="4.5" style="29" customWidth="1"/>
    <col min="12809" max="13039" width="9" style="29"/>
    <col min="13040" max="13040" width="4.875" style="29" customWidth="1"/>
    <col min="13041" max="13041" width="26.625" style="29" customWidth="1"/>
    <col min="13042" max="13042" width="6.875" style="29" customWidth="1"/>
    <col min="13043" max="13043" width="9" style="29"/>
    <col min="13044" max="13044" width="6.375" style="29" customWidth="1"/>
    <col min="13045" max="13045" width="8.25" style="29" customWidth="1"/>
    <col min="13046" max="13046" width="9" style="29"/>
    <col min="13047" max="13047" width="7.5" style="29" customWidth="1"/>
    <col min="13048" max="13048" width="9" style="29"/>
    <col min="13049" max="13049" width="6.25" style="29" customWidth="1"/>
    <col min="13050" max="13050" width="9" style="29"/>
    <col min="13051" max="13051" width="8.875" style="29" customWidth="1"/>
    <col min="13052" max="13052" width="7.875" style="29" customWidth="1"/>
    <col min="13053" max="13053" width="7.75" style="29" customWidth="1"/>
    <col min="13054" max="13054" width="8.75" style="29" customWidth="1"/>
    <col min="13055" max="13055" width="6" style="29" customWidth="1"/>
    <col min="13056" max="13056" width="8.75" style="29" customWidth="1"/>
    <col min="13057" max="13057" width="8.5" style="29" customWidth="1"/>
    <col min="13058" max="13058" width="6.125" style="29" customWidth="1"/>
    <col min="13059" max="13059" width="8.75" style="29" customWidth="1"/>
    <col min="13060" max="13060" width="6" style="29" customWidth="1"/>
    <col min="13061" max="13061" width="8.75" style="29" customWidth="1"/>
    <col min="13062" max="13062" width="10.125" style="29" customWidth="1"/>
    <col min="13063" max="13063" width="8.625" style="29" customWidth="1"/>
    <col min="13064" max="13064" width="4.5" style="29" customWidth="1"/>
    <col min="13065" max="13295" width="9" style="29"/>
    <col min="13296" max="13296" width="4.875" style="29" customWidth="1"/>
    <col min="13297" max="13297" width="26.625" style="29" customWidth="1"/>
    <col min="13298" max="13298" width="6.875" style="29" customWidth="1"/>
    <col min="13299" max="13299" width="9" style="29"/>
    <col min="13300" max="13300" width="6.375" style="29" customWidth="1"/>
    <col min="13301" max="13301" width="8.25" style="29" customWidth="1"/>
    <col min="13302" max="13302" width="9" style="29"/>
    <col min="13303" max="13303" width="7.5" style="29" customWidth="1"/>
    <col min="13304" max="13304" width="9" style="29"/>
    <col min="13305" max="13305" width="6.25" style="29" customWidth="1"/>
    <col min="13306" max="13306" width="9" style="29"/>
    <col min="13307" max="13307" width="8.875" style="29" customWidth="1"/>
    <col min="13308" max="13308" width="7.875" style="29" customWidth="1"/>
    <col min="13309" max="13309" width="7.75" style="29" customWidth="1"/>
    <col min="13310" max="13310" width="8.75" style="29" customWidth="1"/>
    <col min="13311" max="13311" width="6" style="29" customWidth="1"/>
    <col min="13312" max="13312" width="8.75" style="29" customWidth="1"/>
    <col min="13313" max="13313" width="8.5" style="29" customWidth="1"/>
    <col min="13314" max="13314" width="6.125" style="29" customWidth="1"/>
    <col min="13315" max="13315" width="8.75" style="29" customWidth="1"/>
    <col min="13316" max="13316" width="6" style="29" customWidth="1"/>
    <col min="13317" max="13317" width="8.75" style="29" customWidth="1"/>
    <col min="13318" max="13318" width="10.125" style="29" customWidth="1"/>
    <col min="13319" max="13319" width="8.625" style="29" customWidth="1"/>
    <col min="13320" max="13320" width="4.5" style="29" customWidth="1"/>
    <col min="13321" max="13551" width="9" style="29"/>
    <col min="13552" max="13552" width="4.875" style="29" customWidth="1"/>
    <col min="13553" max="13553" width="26.625" style="29" customWidth="1"/>
    <col min="13554" max="13554" width="6.875" style="29" customWidth="1"/>
    <col min="13555" max="13555" width="9" style="29"/>
    <col min="13556" max="13556" width="6.375" style="29" customWidth="1"/>
    <col min="13557" max="13557" width="8.25" style="29" customWidth="1"/>
    <col min="13558" max="13558" width="9" style="29"/>
    <col min="13559" max="13559" width="7.5" style="29" customWidth="1"/>
    <col min="13560" max="13560" width="9" style="29"/>
    <col min="13561" max="13561" width="6.25" style="29" customWidth="1"/>
    <col min="13562" max="13562" width="9" style="29"/>
    <col min="13563" max="13563" width="8.875" style="29" customWidth="1"/>
    <col min="13564" max="13564" width="7.875" style="29" customWidth="1"/>
    <col min="13565" max="13565" width="7.75" style="29" customWidth="1"/>
    <col min="13566" max="13566" width="8.75" style="29" customWidth="1"/>
    <col min="13567" max="13567" width="6" style="29" customWidth="1"/>
    <col min="13568" max="13568" width="8.75" style="29" customWidth="1"/>
    <col min="13569" max="13569" width="8.5" style="29" customWidth="1"/>
    <col min="13570" max="13570" width="6.125" style="29" customWidth="1"/>
    <col min="13571" max="13571" width="8.75" style="29" customWidth="1"/>
    <col min="13572" max="13572" width="6" style="29" customWidth="1"/>
    <col min="13573" max="13573" width="8.75" style="29" customWidth="1"/>
    <col min="13574" max="13574" width="10.125" style="29" customWidth="1"/>
    <col min="13575" max="13575" width="8.625" style="29" customWidth="1"/>
    <col min="13576" max="13576" width="4.5" style="29" customWidth="1"/>
    <col min="13577" max="13807" width="9" style="29"/>
    <col min="13808" max="13808" width="4.875" style="29" customWidth="1"/>
    <col min="13809" max="13809" width="26.625" style="29" customWidth="1"/>
    <col min="13810" max="13810" width="6.875" style="29" customWidth="1"/>
    <col min="13811" max="13811" width="9" style="29"/>
    <col min="13812" max="13812" width="6.375" style="29" customWidth="1"/>
    <col min="13813" max="13813" width="8.25" style="29" customWidth="1"/>
    <col min="13814" max="13814" width="9" style="29"/>
    <col min="13815" max="13815" width="7.5" style="29" customWidth="1"/>
    <col min="13816" max="13816" width="9" style="29"/>
    <col min="13817" max="13817" width="6.25" style="29" customWidth="1"/>
    <col min="13818" max="13818" width="9" style="29"/>
    <col min="13819" max="13819" width="8.875" style="29" customWidth="1"/>
    <col min="13820" max="13820" width="7.875" style="29" customWidth="1"/>
    <col min="13821" max="13821" width="7.75" style="29" customWidth="1"/>
    <col min="13822" max="13822" width="8.75" style="29" customWidth="1"/>
    <col min="13823" max="13823" width="6" style="29" customWidth="1"/>
    <col min="13824" max="13824" width="8.75" style="29" customWidth="1"/>
    <col min="13825" max="13825" width="8.5" style="29" customWidth="1"/>
    <col min="13826" max="13826" width="6.125" style="29" customWidth="1"/>
    <col min="13827" max="13827" width="8.75" style="29" customWidth="1"/>
    <col min="13828" max="13828" width="6" style="29" customWidth="1"/>
    <col min="13829" max="13829" width="8.75" style="29" customWidth="1"/>
    <col min="13830" max="13830" width="10.125" style="29" customWidth="1"/>
    <col min="13831" max="13831" width="8.625" style="29" customWidth="1"/>
    <col min="13832" max="13832" width="4.5" style="29" customWidth="1"/>
    <col min="13833" max="14063" width="9" style="29"/>
    <col min="14064" max="14064" width="4.875" style="29" customWidth="1"/>
    <col min="14065" max="14065" width="26.625" style="29" customWidth="1"/>
    <col min="14066" max="14066" width="6.875" style="29" customWidth="1"/>
    <col min="14067" max="14067" width="9" style="29"/>
    <col min="14068" max="14068" width="6.375" style="29" customWidth="1"/>
    <col min="14069" max="14069" width="8.25" style="29" customWidth="1"/>
    <col min="14070" max="14070" width="9" style="29"/>
    <col min="14071" max="14071" width="7.5" style="29" customWidth="1"/>
    <col min="14072" max="14072" width="9" style="29"/>
    <col min="14073" max="14073" width="6.25" style="29" customWidth="1"/>
    <col min="14074" max="14074" width="9" style="29"/>
    <col min="14075" max="14075" width="8.875" style="29" customWidth="1"/>
    <col min="14076" max="14076" width="7.875" style="29" customWidth="1"/>
    <col min="14077" max="14077" width="7.75" style="29" customWidth="1"/>
    <col min="14078" max="14078" width="8.75" style="29" customWidth="1"/>
    <col min="14079" max="14079" width="6" style="29" customWidth="1"/>
    <col min="14080" max="14080" width="8.75" style="29" customWidth="1"/>
    <col min="14081" max="14081" width="8.5" style="29" customWidth="1"/>
    <col min="14082" max="14082" width="6.125" style="29" customWidth="1"/>
    <col min="14083" max="14083" width="8.75" style="29" customWidth="1"/>
    <col min="14084" max="14084" width="6" style="29" customWidth="1"/>
    <col min="14085" max="14085" width="8.75" style="29" customWidth="1"/>
    <col min="14086" max="14086" width="10.125" style="29" customWidth="1"/>
    <col min="14087" max="14087" width="8.625" style="29" customWidth="1"/>
    <col min="14088" max="14088" width="4.5" style="29" customWidth="1"/>
    <col min="14089" max="14319" width="9" style="29"/>
    <col min="14320" max="14320" width="4.875" style="29" customWidth="1"/>
    <col min="14321" max="14321" width="26.625" style="29" customWidth="1"/>
    <col min="14322" max="14322" width="6.875" style="29" customWidth="1"/>
    <col min="14323" max="14323" width="9" style="29"/>
    <col min="14324" max="14324" width="6.375" style="29" customWidth="1"/>
    <col min="14325" max="14325" width="8.25" style="29" customWidth="1"/>
    <col min="14326" max="14326" width="9" style="29"/>
    <col min="14327" max="14327" width="7.5" style="29" customWidth="1"/>
    <col min="14328" max="14328" width="9" style="29"/>
    <col min="14329" max="14329" width="6.25" style="29" customWidth="1"/>
    <col min="14330" max="14330" width="9" style="29"/>
    <col min="14331" max="14331" width="8.875" style="29" customWidth="1"/>
    <col min="14332" max="14332" width="7.875" style="29" customWidth="1"/>
    <col min="14333" max="14333" width="7.75" style="29" customWidth="1"/>
    <col min="14334" max="14334" width="8.75" style="29" customWidth="1"/>
    <col min="14335" max="14335" width="6" style="29" customWidth="1"/>
    <col min="14336" max="14336" width="8.75" style="29" customWidth="1"/>
    <col min="14337" max="14337" width="8.5" style="29" customWidth="1"/>
    <col min="14338" max="14338" width="6.125" style="29" customWidth="1"/>
    <col min="14339" max="14339" width="8.75" style="29" customWidth="1"/>
    <col min="14340" max="14340" width="6" style="29" customWidth="1"/>
    <col min="14341" max="14341" width="8.75" style="29" customWidth="1"/>
    <col min="14342" max="14342" width="10.125" style="29" customWidth="1"/>
    <col min="14343" max="14343" width="8.625" style="29" customWidth="1"/>
    <col min="14344" max="14344" width="4.5" style="29" customWidth="1"/>
    <col min="14345" max="14575" width="9" style="29"/>
    <col min="14576" max="14576" width="4.875" style="29" customWidth="1"/>
    <col min="14577" max="14577" width="26.625" style="29" customWidth="1"/>
    <col min="14578" max="14578" width="6.875" style="29" customWidth="1"/>
    <col min="14579" max="14579" width="9" style="29"/>
    <col min="14580" max="14580" width="6.375" style="29" customWidth="1"/>
    <col min="14581" max="14581" width="8.25" style="29" customWidth="1"/>
    <col min="14582" max="14582" width="9" style="29"/>
    <col min="14583" max="14583" width="7.5" style="29" customWidth="1"/>
    <col min="14584" max="14584" width="9" style="29"/>
    <col min="14585" max="14585" width="6.25" style="29" customWidth="1"/>
    <col min="14586" max="14586" width="9" style="29"/>
    <col min="14587" max="14587" width="8.875" style="29" customWidth="1"/>
    <col min="14588" max="14588" width="7.875" style="29" customWidth="1"/>
    <col min="14589" max="14589" width="7.75" style="29" customWidth="1"/>
    <col min="14590" max="14590" width="8.75" style="29" customWidth="1"/>
    <col min="14591" max="14591" width="6" style="29" customWidth="1"/>
    <col min="14592" max="14592" width="8.75" style="29" customWidth="1"/>
    <col min="14593" max="14593" width="8.5" style="29" customWidth="1"/>
    <col min="14594" max="14594" width="6.125" style="29" customWidth="1"/>
    <col min="14595" max="14595" width="8.75" style="29" customWidth="1"/>
    <col min="14596" max="14596" width="6" style="29" customWidth="1"/>
    <col min="14597" max="14597" width="8.75" style="29" customWidth="1"/>
    <col min="14598" max="14598" width="10.125" style="29" customWidth="1"/>
    <col min="14599" max="14599" width="8.625" style="29" customWidth="1"/>
    <col min="14600" max="14600" width="4.5" style="29" customWidth="1"/>
    <col min="14601" max="14831" width="9" style="29"/>
    <col min="14832" max="14832" width="4.875" style="29" customWidth="1"/>
    <col min="14833" max="14833" width="26.625" style="29" customWidth="1"/>
    <col min="14834" max="14834" width="6.875" style="29" customWidth="1"/>
    <col min="14835" max="14835" width="9" style="29"/>
    <col min="14836" max="14836" width="6.375" style="29" customWidth="1"/>
    <col min="14837" max="14837" width="8.25" style="29" customWidth="1"/>
    <col min="14838" max="14838" width="9" style="29"/>
    <col min="14839" max="14839" width="7.5" style="29" customWidth="1"/>
    <col min="14840" max="14840" width="9" style="29"/>
    <col min="14841" max="14841" width="6.25" style="29" customWidth="1"/>
    <col min="14842" max="14842" width="9" style="29"/>
    <col min="14843" max="14843" width="8.875" style="29" customWidth="1"/>
    <col min="14844" max="14844" width="7.875" style="29" customWidth="1"/>
    <col min="14845" max="14845" width="7.75" style="29" customWidth="1"/>
    <col min="14846" max="14846" width="8.75" style="29" customWidth="1"/>
    <col min="14847" max="14847" width="6" style="29" customWidth="1"/>
    <col min="14848" max="14848" width="8.75" style="29" customWidth="1"/>
    <col min="14849" max="14849" width="8.5" style="29" customWidth="1"/>
    <col min="14850" max="14850" width="6.125" style="29" customWidth="1"/>
    <col min="14851" max="14851" width="8.75" style="29" customWidth="1"/>
    <col min="14852" max="14852" width="6" style="29" customWidth="1"/>
    <col min="14853" max="14853" width="8.75" style="29" customWidth="1"/>
    <col min="14854" max="14854" width="10.125" style="29" customWidth="1"/>
    <col min="14855" max="14855" width="8.625" style="29" customWidth="1"/>
    <col min="14856" max="14856" width="4.5" style="29" customWidth="1"/>
    <col min="14857" max="15087" width="9" style="29"/>
    <col min="15088" max="15088" width="4.875" style="29" customWidth="1"/>
    <col min="15089" max="15089" width="26.625" style="29" customWidth="1"/>
    <col min="15090" max="15090" width="6.875" style="29" customWidth="1"/>
    <col min="15091" max="15091" width="9" style="29"/>
    <col min="15092" max="15092" width="6.375" style="29" customWidth="1"/>
    <col min="15093" max="15093" width="8.25" style="29" customWidth="1"/>
    <col min="15094" max="15094" width="9" style="29"/>
    <col min="15095" max="15095" width="7.5" style="29" customWidth="1"/>
    <col min="15096" max="15096" width="9" style="29"/>
    <col min="15097" max="15097" width="6.25" style="29" customWidth="1"/>
    <col min="15098" max="15098" width="9" style="29"/>
    <col min="15099" max="15099" width="8.875" style="29" customWidth="1"/>
    <col min="15100" max="15100" width="7.875" style="29" customWidth="1"/>
    <col min="15101" max="15101" width="7.75" style="29" customWidth="1"/>
    <col min="15102" max="15102" width="8.75" style="29" customWidth="1"/>
    <col min="15103" max="15103" width="6" style="29" customWidth="1"/>
    <col min="15104" max="15104" width="8.75" style="29" customWidth="1"/>
    <col min="15105" max="15105" width="8.5" style="29" customWidth="1"/>
    <col min="15106" max="15106" width="6.125" style="29" customWidth="1"/>
    <col min="15107" max="15107" width="8.75" style="29" customWidth="1"/>
    <col min="15108" max="15108" width="6" style="29" customWidth="1"/>
    <col min="15109" max="15109" width="8.75" style="29" customWidth="1"/>
    <col min="15110" max="15110" width="10.125" style="29" customWidth="1"/>
    <col min="15111" max="15111" width="8.625" style="29" customWidth="1"/>
    <col min="15112" max="15112" width="4.5" style="29" customWidth="1"/>
    <col min="15113" max="15343" width="9" style="29"/>
    <col min="15344" max="15344" width="4.875" style="29" customWidth="1"/>
    <col min="15345" max="15345" width="26.625" style="29" customWidth="1"/>
    <col min="15346" max="15346" width="6.875" style="29" customWidth="1"/>
    <col min="15347" max="15347" width="9" style="29"/>
    <col min="15348" max="15348" width="6.375" style="29" customWidth="1"/>
    <col min="15349" max="15349" width="8.25" style="29" customWidth="1"/>
    <col min="15350" max="15350" width="9" style="29"/>
    <col min="15351" max="15351" width="7.5" style="29" customWidth="1"/>
    <col min="15352" max="15352" width="9" style="29"/>
    <col min="15353" max="15353" width="6.25" style="29" customWidth="1"/>
    <col min="15354" max="15354" width="9" style="29"/>
    <col min="15355" max="15355" width="8.875" style="29" customWidth="1"/>
    <col min="15356" max="15356" width="7.875" style="29" customWidth="1"/>
    <col min="15357" max="15357" width="7.75" style="29" customWidth="1"/>
    <col min="15358" max="15358" width="8.75" style="29" customWidth="1"/>
    <col min="15359" max="15359" width="6" style="29" customWidth="1"/>
    <col min="15360" max="15360" width="8.75" style="29" customWidth="1"/>
    <col min="15361" max="15361" width="8.5" style="29" customWidth="1"/>
    <col min="15362" max="15362" width="6.125" style="29" customWidth="1"/>
    <col min="15363" max="15363" width="8.75" style="29" customWidth="1"/>
    <col min="15364" max="15364" width="6" style="29" customWidth="1"/>
    <col min="15365" max="15365" width="8.75" style="29" customWidth="1"/>
    <col min="15366" max="15366" width="10.125" style="29" customWidth="1"/>
    <col min="15367" max="15367" width="8.625" style="29" customWidth="1"/>
    <col min="15368" max="15368" width="4.5" style="29" customWidth="1"/>
    <col min="15369" max="15599" width="9" style="29"/>
    <col min="15600" max="15600" width="4.875" style="29" customWidth="1"/>
    <col min="15601" max="15601" width="26.625" style="29" customWidth="1"/>
    <col min="15602" max="15602" width="6.875" style="29" customWidth="1"/>
    <col min="15603" max="15603" width="9" style="29"/>
    <col min="15604" max="15604" width="6.375" style="29" customWidth="1"/>
    <col min="15605" max="15605" width="8.25" style="29" customWidth="1"/>
    <col min="15606" max="15606" width="9" style="29"/>
    <col min="15607" max="15607" width="7.5" style="29" customWidth="1"/>
    <col min="15608" max="15608" width="9" style="29"/>
    <col min="15609" max="15609" width="6.25" style="29" customWidth="1"/>
    <col min="15610" max="15610" width="9" style="29"/>
    <col min="15611" max="15611" width="8.875" style="29" customWidth="1"/>
    <col min="15612" max="15612" width="7.875" style="29" customWidth="1"/>
    <col min="15613" max="15613" width="7.75" style="29" customWidth="1"/>
    <col min="15614" max="15614" width="8.75" style="29" customWidth="1"/>
    <col min="15615" max="15615" width="6" style="29" customWidth="1"/>
    <col min="15616" max="15616" width="8.75" style="29" customWidth="1"/>
    <col min="15617" max="15617" width="8.5" style="29" customWidth="1"/>
    <col min="15618" max="15618" width="6.125" style="29" customWidth="1"/>
    <col min="15619" max="15619" width="8.75" style="29" customWidth="1"/>
    <col min="15620" max="15620" width="6" style="29" customWidth="1"/>
    <col min="15621" max="15621" width="8.75" style="29" customWidth="1"/>
    <col min="15622" max="15622" width="10.125" style="29" customWidth="1"/>
    <col min="15623" max="15623" width="8.625" style="29" customWidth="1"/>
    <col min="15624" max="15624" width="4.5" style="29" customWidth="1"/>
    <col min="15625" max="15855" width="9" style="29"/>
    <col min="15856" max="15856" width="4.875" style="29" customWidth="1"/>
    <col min="15857" max="15857" width="26.625" style="29" customWidth="1"/>
    <col min="15858" max="15858" width="6.875" style="29" customWidth="1"/>
    <col min="15859" max="15859" width="9" style="29"/>
    <col min="15860" max="15860" width="6.375" style="29" customWidth="1"/>
    <col min="15861" max="15861" width="8.25" style="29" customWidth="1"/>
    <col min="15862" max="15862" width="9" style="29"/>
    <col min="15863" max="15863" width="7.5" style="29" customWidth="1"/>
    <col min="15864" max="15864" width="9" style="29"/>
    <col min="15865" max="15865" width="6.25" style="29" customWidth="1"/>
    <col min="15866" max="15866" width="9" style="29"/>
    <col min="15867" max="15867" width="8.875" style="29" customWidth="1"/>
    <col min="15868" max="15868" width="7.875" style="29" customWidth="1"/>
    <col min="15869" max="15869" width="7.75" style="29" customWidth="1"/>
    <col min="15870" max="15870" width="8.75" style="29" customWidth="1"/>
    <col min="15871" max="15871" width="6" style="29" customWidth="1"/>
    <col min="15872" max="15872" width="8.75" style="29" customWidth="1"/>
    <col min="15873" max="15873" width="8.5" style="29" customWidth="1"/>
    <col min="15874" max="15874" width="6.125" style="29" customWidth="1"/>
    <col min="15875" max="15875" width="8.75" style="29" customWidth="1"/>
    <col min="15876" max="15876" width="6" style="29" customWidth="1"/>
    <col min="15877" max="15877" width="8.75" style="29" customWidth="1"/>
    <col min="15878" max="15878" width="10.125" style="29" customWidth="1"/>
    <col min="15879" max="15879" width="8.625" style="29" customWidth="1"/>
    <col min="15880" max="15880" width="4.5" style="29" customWidth="1"/>
    <col min="15881" max="16111" width="9" style="29"/>
    <col min="16112" max="16112" width="4.875" style="29" customWidth="1"/>
    <col min="16113" max="16113" width="26.625" style="29" customWidth="1"/>
    <col min="16114" max="16114" width="6.875" style="29" customWidth="1"/>
    <col min="16115" max="16115" width="9" style="29"/>
    <col min="16116" max="16116" width="6.375" style="29" customWidth="1"/>
    <col min="16117" max="16117" width="8.25" style="29" customWidth="1"/>
    <col min="16118" max="16118" width="9" style="29"/>
    <col min="16119" max="16119" width="7.5" style="29" customWidth="1"/>
    <col min="16120" max="16120" width="9" style="29"/>
    <col min="16121" max="16121" width="6.25" style="29" customWidth="1"/>
    <col min="16122" max="16122" width="9" style="29"/>
    <col min="16123" max="16123" width="8.875" style="29" customWidth="1"/>
    <col min="16124" max="16124" width="7.875" style="29" customWidth="1"/>
    <col min="16125" max="16125" width="7.75" style="29" customWidth="1"/>
    <col min="16126" max="16126" width="8.75" style="29" customWidth="1"/>
    <col min="16127" max="16127" width="6" style="29" customWidth="1"/>
    <col min="16128" max="16128" width="8.75" style="29" customWidth="1"/>
    <col min="16129" max="16129" width="8.5" style="29" customWidth="1"/>
    <col min="16130" max="16130" width="6.125" style="29" customWidth="1"/>
    <col min="16131" max="16131" width="8.75" style="29" customWidth="1"/>
    <col min="16132" max="16132" width="6" style="29" customWidth="1"/>
    <col min="16133" max="16133" width="8.75" style="29" customWidth="1"/>
    <col min="16134" max="16134" width="10.125" style="29" customWidth="1"/>
    <col min="16135" max="16135" width="8.625" style="29" customWidth="1"/>
    <col min="16136" max="16136" width="4.5" style="29" customWidth="1"/>
    <col min="16137" max="16384" width="9" style="29"/>
  </cols>
  <sheetData>
    <row r="1" spans="1:9" s="58" customFormat="1" ht="24" customHeight="1" x14ac:dyDescent="0.25">
      <c r="A1" s="182"/>
      <c r="B1" s="182"/>
      <c r="C1" s="57"/>
      <c r="D1" s="57"/>
      <c r="E1" s="57"/>
      <c r="F1" s="57"/>
      <c r="G1" s="57"/>
      <c r="H1" s="140"/>
    </row>
    <row r="2" spans="1:9" s="58" customFormat="1" ht="51" customHeight="1" x14ac:dyDescent="0.25">
      <c r="A2" s="183" t="s">
        <v>97</v>
      </c>
      <c r="B2" s="183"/>
      <c r="C2" s="183"/>
      <c r="D2" s="183"/>
      <c r="E2" s="183"/>
      <c r="F2" s="183"/>
      <c r="G2" s="183"/>
      <c r="H2" s="183"/>
    </row>
    <row r="3" spans="1:9" s="58" customFormat="1" ht="18.75" customHeight="1" x14ac:dyDescent="0.25">
      <c r="A3" s="184" t="s">
        <v>114</v>
      </c>
      <c r="B3" s="184"/>
      <c r="C3" s="184"/>
      <c r="D3" s="184"/>
      <c r="E3" s="184"/>
      <c r="F3" s="184"/>
      <c r="G3" s="184"/>
      <c r="H3" s="184"/>
    </row>
    <row r="4" spans="1:9" ht="19.5" customHeight="1" x14ac:dyDescent="0.25">
      <c r="C4" s="30"/>
      <c r="D4" s="30"/>
      <c r="E4" s="30"/>
      <c r="F4" s="30"/>
      <c r="G4" s="30"/>
      <c r="H4" s="30"/>
    </row>
    <row r="5" spans="1:9" s="50" customFormat="1" ht="15.75" customHeight="1" x14ac:dyDescent="0.25">
      <c r="A5" s="185" t="s">
        <v>26</v>
      </c>
      <c r="B5" s="185" t="s">
        <v>2</v>
      </c>
      <c r="C5" s="181" t="s">
        <v>98</v>
      </c>
      <c r="D5" s="181"/>
      <c r="E5" s="181"/>
      <c r="F5" s="181"/>
      <c r="G5" s="181"/>
      <c r="H5" s="185" t="s">
        <v>3</v>
      </c>
    </row>
    <row r="6" spans="1:9" s="50" customFormat="1" ht="15.75" customHeight="1" x14ac:dyDescent="0.25">
      <c r="A6" s="186"/>
      <c r="B6" s="186"/>
      <c r="C6" s="181"/>
      <c r="D6" s="181"/>
      <c r="E6" s="181"/>
      <c r="F6" s="181"/>
      <c r="G6" s="181"/>
      <c r="H6" s="187"/>
    </row>
    <row r="7" spans="1:9" s="32" customFormat="1" ht="33" customHeight="1" x14ac:dyDescent="0.2">
      <c r="A7" s="186"/>
      <c r="B7" s="186"/>
      <c r="C7" s="181" t="s">
        <v>65</v>
      </c>
      <c r="D7" s="181"/>
      <c r="E7" s="181"/>
      <c r="F7" s="181"/>
      <c r="G7" s="181" t="s">
        <v>27</v>
      </c>
      <c r="H7" s="187"/>
    </row>
    <row r="8" spans="1:9" s="32" customFormat="1" ht="141" customHeight="1" x14ac:dyDescent="0.2">
      <c r="A8" s="186"/>
      <c r="B8" s="186"/>
      <c r="C8" s="31" t="s">
        <v>9</v>
      </c>
      <c r="D8" s="31" t="s">
        <v>66</v>
      </c>
      <c r="E8" s="31" t="s">
        <v>28</v>
      </c>
      <c r="F8" s="31" t="s">
        <v>67</v>
      </c>
      <c r="G8" s="181"/>
      <c r="H8" s="187"/>
      <c r="I8" s="32" t="s">
        <v>58</v>
      </c>
    </row>
    <row r="9" spans="1:9" s="32" customFormat="1" ht="14.25" x14ac:dyDescent="0.2">
      <c r="A9" s="31" t="s">
        <v>7</v>
      </c>
      <c r="B9" s="31" t="s">
        <v>8</v>
      </c>
      <c r="C9" s="31" t="s">
        <v>29</v>
      </c>
      <c r="D9" s="31">
        <v>2</v>
      </c>
      <c r="E9" s="31">
        <v>3</v>
      </c>
      <c r="F9" s="31">
        <v>4</v>
      </c>
      <c r="G9" s="31" t="s">
        <v>101</v>
      </c>
      <c r="H9" s="59" t="s">
        <v>49</v>
      </c>
    </row>
    <row r="10" spans="1:9" s="50" customFormat="1" ht="15" x14ac:dyDescent="0.25">
      <c r="A10" s="60"/>
      <c r="B10" s="61" t="s">
        <v>30</v>
      </c>
      <c r="C10" s="62"/>
      <c r="D10" s="62"/>
      <c r="E10" s="62"/>
      <c r="F10" s="62"/>
      <c r="G10" s="62"/>
      <c r="H10" s="63"/>
    </row>
    <row r="11" spans="1:9" s="67" customFormat="1" ht="15" x14ac:dyDescent="0.25">
      <c r="A11" s="64"/>
      <c r="B11" s="65" t="s">
        <v>16</v>
      </c>
      <c r="C11" s="66"/>
      <c r="D11" s="66"/>
      <c r="E11" s="66"/>
      <c r="F11" s="66"/>
      <c r="G11" s="66"/>
      <c r="H11" s="65"/>
    </row>
    <row r="12" spans="1:9" s="67" customFormat="1" ht="15" x14ac:dyDescent="0.25">
      <c r="A12" s="64"/>
      <c r="B12" s="65" t="s">
        <v>31</v>
      </c>
      <c r="C12" s="66"/>
      <c r="D12" s="66"/>
      <c r="E12" s="66"/>
      <c r="F12" s="66"/>
      <c r="G12" s="66"/>
      <c r="H12" s="65"/>
    </row>
    <row r="13" spans="1:9" s="67" customFormat="1" ht="15" x14ac:dyDescent="0.25">
      <c r="A13" s="64"/>
      <c r="B13" s="65" t="s">
        <v>17</v>
      </c>
      <c r="C13" s="66"/>
      <c r="D13" s="66"/>
      <c r="E13" s="66"/>
      <c r="F13" s="66"/>
      <c r="G13" s="66"/>
      <c r="H13" s="65"/>
    </row>
    <row r="14" spans="1:9" s="67" customFormat="1" ht="15" x14ac:dyDescent="0.25">
      <c r="A14" s="68"/>
      <c r="B14" s="69" t="s">
        <v>32</v>
      </c>
      <c r="C14" s="66"/>
      <c r="D14" s="66"/>
      <c r="E14" s="66"/>
      <c r="F14" s="66"/>
      <c r="G14" s="66"/>
      <c r="H14" s="65"/>
    </row>
    <row r="15" spans="1:9" s="67" customFormat="1" ht="15" x14ac:dyDescent="0.25">
      <c r="A15" s="64"/>
      <c r="B15" s="65" t="s">
        <v>18</v>
      </c>
      <c r="C15" s="66"/>
      <c r="D15" s="66"/>
      <c r="E15" s="66"/>
      <c r="F15" s="66"/>
      <c r="G15" s="66"/>
      <c r="H15" s="65"/>
    </row>
    <row r="16" spans="1:9" s="67" customFormat="1" ht="15" x14ac:dyDescent="0.25">
      <c r="A16" s="64"/>
      <c r="B16" s="69" t="s">
        <v>19</v>
      </c>
      <c r="C16" s="66"/>
      <c r="D16" s="66"/>
      <c r="E16" s="66"/>
      <c r="F16" s="66"/>
      <c r="G16" s="66"/>
      <c r="H16" s="65"/>
    </row>
    <row r="17" spans="1:8" s="50" customFormat="1" ht="15" x14ac:dyDescent="0.25">
      <c r="A17" s="70" t="s">
        <v>7</v>
      </c>
      <c r="B17" s="71" t="s">
        <v>33</v>
      </c>
      <c r="C17" s="72"/>
      <c r="D17" s="72"/>
      <c r="E17" s="72"/>
      <c r="F17" s="72"/>
      <c r="G17" s="72"/>
      <c r="H17" s="73"/>
    </row>
    <row r="18" spans="1:8" s="78" customFormat="1" ht="15" x14ac:dyDescent="0.25">
      <c r="A18" s="74">
        <v>1</v>
      </c>
      <c r="B18" s="75" t="s">
        <v>34</v>
      </c>
      <c r="C18" s="76"/>
      <c r="D18" s="76"/>
      <c r="E18" s="76"/>
      <c r="F18" s="76"/>
      <c r="G18" s="76"/>
      <c r="H18" s="77"/>
    </row>
    <row r="19" spans="1:8" s="78" customFormat="1" ht="15" x14ac:dyDescent="0.25">
      <c r="A19" s="79"/>
      <c r="B19" s="77" t="s">
        <v>18</v>
      </c>
      <c r="C19" s="80"/>
      <c r="D19" s="80"/>
      <c r="E19" s="80"/>
      <c r="F19" s="80"/>
      <c r="G19" s="80"/>
      <c r="H19" s="77"/>
    </row>
    <row r="20" spans="1:8" s="78" customFormat="1" ht="15" x14ac:dyDescent="0.25">
      <c r="A20" s="81"/>
      <c r="B20" s="82" t="s">
        <v>35</v>
      </c>
      <c r="C20" s="79"/>
      <c r="D20" s="79"/>
      <c r="E20" s="79"/>
      <c r="F20" s="79"/>
      <c r="G20" s="79"/>
      <c r="H20" s="77"/>
    </row>
    <row r="21" spans="1:8" s="78" customFormat="1" ht="15" x14ac:dyDescent="0.25">
      <c r="A21" s="81"/>
      <c r="B21" s="83" t="s">
        <v>19</v>
      </c>
      <c r="C21" s="79"/>
      <c r="D21" s="79"/>
      <c r="E21" s="79"/>
      <c r="F21" s="79"/>
      <c r="G21" s="79"/>
      <c r="H21" s="77"/>
    </row>
    <row r="22" spans="1:8" s="78" customFormat="1" ht="15" customHeight="1" x14ac:dyDescent="0.25">
      <c r="A22" s="74">
        <v>2</v>
      </c>
      <c r="B22" s="75" t="s">
        <v>36</v>
      </c>
      <c r="C22" s="76"/>
      <c r="D22" s="76"/>
      <c r="E22" s="76"/>
      <c r="F22" s="76"/>
      <c r="G22" s="76"/>
      <c r="H22" s="77"/>
    </row>
    <row r="23" spans="1:8" s="78" customFormat="1" ht="15" x14ac:dyDescent="0.25">
      <c r="A23" s="79"/>
      <c r="B23" s="77" t="s">
        <v>18</v>
      </c>
      <c r="C23" s="80"/>
      <c r="D23" s="80"/>
      <c r="E23" s="80"/>
      <c r="F23" s="80"/>
      <c r="G23" s="80"/>
      <c r="H23" s="77"/>
    </row>
    <row r="24" spans="1:8" s="78" customFormat="1" ht="15" x14ac:dyDescent="0.25">
      <c r="A24" s="81"/>
      <c r="B24" s="82" t="s">
        <v>35</v>
      </c>
      <c r="C24" s="79"/>
      <c r="D24" s="79"/>
      <c r="E24" s="79"/>
      <c r="F24" s="79"/>
      <c r="G24" s="79"/>
      <c r="H24" s="77"/>
    </row>
    <row r="25" spans="1:8" s="78" customFormat="1" ht="15" x14ac:dyDescent="0.25">
      <c r="A25" s="81"/>
      <c r="B25" s="83" t="s">
        <v>19</v>
      </c>
      <c r="C25" s="79"/>
      <c r="D25" s="79"/>
      <c r="E25" s="79"/>
      <c r="F25" s="79"/>
      <c r="G25" s="79"/>
      <c r="H25" s="77"/>
    </row>
    <row r="26" spans="1:8" s="50" customFormat="1" ht="15" x14ac:dyDescent="0.25">
      <c r="A26" s="84" t="s">
        <v>8</v>
      </c>
      <c r="B26" s="85" t="s">
        <v>37</v>
      </c>
      <c r="C26" s="86"/>
      <c r="D26" s="86"/>
      <c r="E26" s="86"/>
      <c r="F26" s="86"/>
      <c r="G26" s="86"/>
      <c r="H26" s="73"/>
    </row>
    <row r="27" spans="1:8" s="78" customFormat="1" ht="15" x14ac:dyDescent="0.25">
      <c r="A27" s="68"/>
      <c r="B27" s="87" t="s">
        <v>16</v>
      </c>
      <c r="C27" s="88"/>
      <c r="D27" s="88"/>
      <c r="E27" s="88"/>
      <c r="F27" s="88"/>
      <c r="G27" s="88"/>
      <c r="H27" s="77"/>
    </row>
    <row r="28" spans="1:8" s="78" customFormat="1" ht="15" x14ac:dyDescent="0.25">
      <c r="A28" s="68"/>
      <c r="B28" s="87" t="s">
        <v>31</v>
      </c>
      <c r="C28" s="88"/>
      <c r="D28" s="88"/>
      <c r="E28" s="88"/>
      <c r="F28" s="88"/>
      <c r="G28" s="88"/>
      <c r="H28" s="77"/>
    </row>
    <row r="29" spans="1:8" s="78" customFormat="1" ht="15" x14ac:dyDescent="0.25">
      <c r="A29" s="68"/>
      <c r="B29" s="87" t="s">
        <v>17</v>
      </c>
      <c r="C29" s="88"/>
      <c r="D29" s="88"/>
      <c r="E29" s="88"/>
      <c r="F29" s="88"/>
      <c r="G29" s="88"/>
      <c r="H29" s="77"/>
    </row>
    <row r="30" spans="1:8" s="78" customFormat="1" ht="15" x14ac:dyDescent="0.25">
      <c r="A30" s="68"/>
      <c r="B30" s="69" t="s">
        <v>32</v>
      </c>
      <c r="C30" s="88"/>
      <c r="D30" s="88"/>
      <c r="E30" s="88"/>
      <c r="F30" s="88"/>
      <c r="G30" s="88"/>
      <c r="H30" s="77"/>
    </row>
    <row r="31" spans="1:8" s="50" customFormat="1" ht="15" x14ac:dyDescent="0.25">
      <c r="A31" s="84" t="s">
        <v>38</v>
      </c>
      <c r="B31" s="89" t="s">
        <v>34</v>
      </c>
      <c r="C31" s="90"/>
      <c r="D31" s="90"/>
      <c r="E31" s="90"/>
      <c r="F31" s="90"/>
      <c r="G31" s="90"/>
      <c r="H31" s="73"/>
    </row>
    <row r="32" spans="1:8" s="149" customFormat="1" ht="14.25" x14ac:dyDescent="0.2">
      <c r="A32" s="145" t="s">
        <v>39</v>
      </c>
      <c r="B32" s="146" t="s">
        <v>103</v>
      </c>
      <c r="C32" s="147"/>
      <c r="D32" s="147"/>
      <c r="E32" s="147"/>
      <c r="F32" s="147"/>
      <c r="G32" s="147"/>
      <c r="H32" s="148"/>
    </row>
    <row r="33" spans="1:8" s="152" customFormat="1" ht="15" x14ac:dyDescent="0.25">
      <c r="A33" s="150">
        <v>1</v>
      </c>
      <c r="B33" s="150" t="s">
        <v>41</v>
      </c>
      <c r="C33" s="151"/>
      <c r="D33" s="151"/>
      <c r="E33" s="151"/>
      <c r="F33" s="151"/>
      <c r="G33" s="151"/>
      <c r="H33" s="148"/>
    </row>
    <row r="34" spans="1:8" s="152" customFormat="1" ht="15" x14ac:dyDescent="0.25">
      <c r="A34" s="150">
        <v>2</v>
      </c>
      <c r="B34" s="150" t="s">
        <v>42</v>
      </c>
      <c r="C34" s="151"/>
      <c r="D34" s="151"/>
      <c r="E34" s="151"/>
      <c r="F34" s="151"/>
      <c r="G34" s="151"/>
      <c r="H34" s="148"/>
    </row>
    <row r="35" spans="1:8" s="152" customFormat="1" ht="15" x14ac:dyDescent="0.25">
      <c r="A35" s="150">
        <v>3</v>
      </c>
      <c r="B35" s="150" t="s">
        <v>104</v>
      </c>
      <c r="C35" s="153">
        <v>982</v>
      </c>
      <c r="D35" s="151"/>
      <c r="E35" s="151"/>
      <c r="F35" s="153">
        <v>982</v>
      </c>
      <c r="G35" s="153">
        <f>C35*0.15*9</f>
        <v>1325.6999999999998</v>
      </c>
      <c r="H35" s="148"/>
    </row>
    <row r="36" spans="1:8" s="32" customFormat="1" ht="14.25" x14ac:dyDescent="0.2">
      <c r="A36" s="70" t="s">
        <v>44</v>
      </c>
      <c r="B36" s="95" t="s">
        <v>45</v>
      </c>
      <c r="C36" s="96"/>
      <c r="D36" s="96"/>
      <c r="E36" s="96"/>
      <c r="F36" s="96"/>
      <c r="G36" s="96"/>
      <c r="H36" s="93"/>
    </row>
    <row r="37" spans="1:8" s="50" customFormat="1" ht="15" x14ac:dyDescent="0.25">
      <c r="A37" s="73">
        <v>1</v>
      </c>
      <c r="B37" s="73" t="s">
        <v>41</v>
      </c>
      <c r="C37" s="94"/>
      <c r="D37" s="94"/>
      <c r="E37" s="94"/>
      <c r="F37" s="94"/>
      <c r="G37" s="94"/>
      <c r="H37" s="93"/>
    </row>
    <row r="38" spans="1:8" s="50" customFormat="1" ht="15" x14ac:dyDescent="0.25">
      <c r="A38" s="73">
        <v>2</v>
      </c>
      <c r="B38" s="73" t="s">
        <v>42</v>
      </c>
      <c r="C38" s="94"/>
      <c r="D38" s="94"/>
      <c r="E38" s="94"/>
      <c r="F38" s="94"/>
      <c r="G38" s="94"/>
      <c r="H38" s="73"/>
    </row>
    <row r="39" spans="1:8" s="50" customFormat="1" ht="15" x14ac:dyDescent="0.25">
      <c r="A39" s="73">
        <v>3</v>
      </c>
      <c r="B39" s="73" t="s">
        <v>43</v>
      </c>
      <c r="C39" s="94"/>
      <c r="D39" s="94"/>
      <c r="E39" s="94"/>
      <c r="F39" s="94"/>
      <c r="G39" s="94"/>
      <c r="H39" s="73"/>
    </row>
    <row r="40" spans="1:8" s="50" customFormat="1" ht="15" x14ac:dyDescent="0.25">
      <c r="A40" s="73"/>
      <c r="B40" s="73" t="s">
        <v>46</v>
      </c>
      <c r="C40" s="94"/>
      <c r="D40" s="94"/>
      <c r="E40" s="94"/>
      <c r="F40" s="94"/>
      <c r="G40" s="94"/>
      <c r="H40" s="73"/>
    </row>
    <row r="41" spans="1:8" s="50" customFormat="1" ht="15" x14ac:dyDescent="0.25">
      <c r="A41" s="84" t="s">
        <v>47</v>
      </c>
      <c r="B41" s="89" t="s">
        <v>36</v>
      </c>
      <c r="C41" s="90"/>
      <c r="D41" s="90"/>
      <c r="E41" s="90"/>
      <c r="F41" s="90"/>
      <c r="G41" s="90"/>
      <c r="H41" s="73"/>
    </row>
    <row r="42" spans="1:8" s="32" customFormat="1" ht="14.25" x14ac:dyDescent="0.2">
      <c r="A42" s="91" t="s">
        <v>14</v>
      </c>
      <c r="B42" s="89" t="s">
        <v>40</v>
      </c>
      <c r="C42" s="92"/>
      <c r="D42" s="92"/>
      <c r="E42" s="92"/>
      <c r="F42" s="92"/>
      <c r="G42" s="92"/>
      <c r="H42" s="93"/>
    </row>
    <row r="43" spans="1:8" s="50" customFormat="1" ht="15" x14ac:dyDescent="0.25">
      <c r="A43" s="73">
        <v>1</v>
      </c>
      <c r="B43" s="73" t="s">
        <v>41</v>
      </c>
      <c r="C43" s="94"/>
      <c r="D43" s="94"/>
      <c r="E43" s="94"/>
      <c r="F43" s="94"/>
      <c r="G43" s="94"/>
      <c r="H43" s="93"/>
    </row>
    <row r="44" spans="1:8" s="50" customFormat="1" ht="15" x14ac:dyDescent="0.25">
      <c r="A44" s="73">
        <v>2</v>
      </c>
      <c r="B44" s="73" t="s">
        <v>42</v>
      </c>
      <c r="C44" s="94"/>
      <c r="D44" s="94"/>
      <c r="E44" s="94"/>
      <c r="F44" s="94"/>
      <c r="G44" s="94"/>
      <c r="H44" s="93"/>
    </row>
    <row r="45" spans="1:8" s="50" customFormat="1" ht="15" x14ac:dyDescent="0.25">
      <c r="A45" s="73">
        <v>3</v>
      </c>
      <c r="B45" s="73" t="s">
        <v>43</v>
      </c>
      <c r="C45" s="94"/>
      <c r="D45" s="94"/>
      <c r="E45" s="94"/>
      <c r="F45" s="94"/>
      <c r="G45" s="94"/>
      <c r="H45" s="93"/>
    </row>
    <row r="46" spans="1:8" s="32" customFormat="1" ht="14.25" x14ac:dyDescent="0.2">
      <c r="A46" s="70" t="s">
        <v>20</v>
      </c>
      <c r="B46" s="95" t="s">
        <v>45</v>
      </c>
      <c r="C46" s="96"/>
      <c r="D46" s="96"/>
      <c r="E46" s="96"/>
      <c r="F46" s="96"/>
      <c r="G46" s="96"/>
      <c r="H46" s="93"/>
    </row>
    <row r="47" spans="1:8" s="50" customFormat="1" ht="15" x14ac:dyDescent="0.25">
      <c r="A47" s="73">
        <v>1</v>
      </c>
      <c r="B47" s="73" t="s">
        <v>41</v>
      </c>
      <c r="C47" s="94"/>
      <c r="D47" s="94"/>
      <c r="E47" s="94"/>
      <c r="F47" s="94"/>
      <c r="G47" s="94"/>
      <c r="H47" s="93"/>
    </row>
    <row r="48" spans="1:8" s="50" customFormat="1" ht="15" x14ac:dyDescent="0.25">
      <c r="A48" s="73">
        <v>2</v>
      </c>
      <c r="B48" s="73" t="s">
        <v>42</v>
      </c>
      <c r="C48" s="94"/>
      <c r="D48" s="94"/>
      <c r="E48" s="94"/>
      <c r="F48" s="94"/>
      <c r="G48" s="94"/>
      <c r="H48" s="73"/>
    </row>
    <row r="49" spans="1:8" s="50" customFormat="1" ht="15" x14ac:dyDescent="0.25">
      <c r="A49" s="73">
        <v>3</v>
      </c>
      <c r="B49" s="73" t="s">
        <v>43</v>
      </c>
      <c r="C49" s="94"/>
      <c r="D49" s="94"/>
      <c r="E49" s="94"/>
      <c r="F49" s="94"/>
      <c r="G49" s="94"/>
      <c r="H49" s="73"/>
    </row>
    <row r="50" spans="1:8" x14ac:dyDescent="0.25">
      <c r="A50" s="33"/>
      <c r="B50" s="33" t="s">
        <v>46</v>
      </c>
      <c r="C50" s="34"/>
      <c r="D50" s="34"/>
      <c r="E50" s="34"/>
      <c r="F50" s="34"/>
      <c r="G50" s="34"/>
      <c r="H50" s="33"/>
    </row>
    <row r="51" spans="1:8" ht="18.75" customHeight="1" x14ac:dyDescent="0.25">
      <c r="A51" s="35"/>
      <c r="B51" s="35"/>
      <c r="C51" s="35"/>
      <c r="D51" s="35"/>
      <c r="E51" s="35"/>
      <c r="F51" s="35"/>
      <c r="G51" s="35"/>
      <c r="H51" s="35"/>
    </row>
    <row r="52" spans="1:8" ht="18.75" customHeight="1" x14ac:dyDescent="0.25">
      <c r="B52" s="36"/>
      <c r="C52" s="36"/>
      <c r="D52" s="36"/>
      <c r="E52" s="36"/>
      <c r="F52" s="36"/>
      <c r="G52" s="36"/>
    </row>
  </sheetData>
  <mergeCells count="9">
    <mergeCell ref="C7:F7"/>
    <mergeCell ref="A1:B1"/>
    <mergeCell ref="A2:H2"/>
    <mergeCell ref="A3:H3"/>
    <mergeCell ref="A5:A8"/>
    <mergeCell ref="B5:B8"/>
    <mergeCell ref="H5:H8"/>
    <mergeCell ref="C5:G6"/>
    <mergeCell ref="G7: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zoomScale="90" zoomScaleNormal="90" workbookViewId="0">
      <selection activeCell="E10" sqref="E10"/>
    </sheetView>
  </sheetViews>
  <sheetFormatPr defaultRowHeight="12.75" x14ac:dyDescent="0.25"/>
  <cols>
    <col min="1" max="1" width="6.125" style="38" customWidth="1"/>
    <col min="2" max="2" width="40.25" style="49" customWidth="1"/>
    <col min="3" max="3" width="16.375" style="49" customWidth="1"/>
    <col min="4" max="4" width="17.75" style="38" customWidth="1"/>
    <col min="5" max="5" width="20.5" style="38" customWidth="1"/>
    <col min="6" max="6" width="20.75" style="38" customWidth="1"/>
    <col min="7" max="246" width="9" style="38"/>
    <col min="247" max="247" width="4.375" style="38" customWidth="1"/>
    <col min="248" max="248" width="28.875" style="38" customWidth="1"/>
    <col min="249" max="257" width="5.625" style="38" customWidth="1"/>
    <col min="258" max="258" width="6.25" style="38" customWidth="1"/>
    <col min="259" max="259" width="6.5" style="38" customWidth="1"/>
    <col min="260" max="260" width="7.5" style="38" customWidth="1"/>
    <col min="261" max="261" width="7.125" style="38" customWidth="1"/>
    <col min="262" max="262" width="5.625" style="38" customWidth="1"/>
    <col min="263" max="502" width="9" style="38"/>
    <col min="503" max="503" width="4.375" style="38" customWidth="1"/>
    <col min="504" max="504" width="28.875" style="38" customWidth="1"/>
    <col min="505" max="513" width="5.625" style="38" customWidth="1"/>
    <col min="514" max="514" width="6.25" style="38" customWidth="1"/>
    <col min="515" max="515" width="6.5" style="38" customWidth="1"/>
    <col min="516" max="516" width="7.5" style="38" customWidth="1"/>
    <col min="517" max="517" width="7.125" style="38" customWidth="1"/>
    <col min="518" max="518" width="5.625" style="38" customWidth="1"/>
    <col min="519" max="758" width="9" style="38"/>
    <col min="759" max="759" width="4.375" style="38" customWidth="1"/>
    <col min="760" max="760" width="28.875" style="38" customWidth="1"/>
    <col min="761" max="769" width="5.625" style="38" customWidth="1"/>
    <col min="770" max="770" width="6.25" style="38" customWidth="1"/>
    <col min="771" max="771" width="6.5" style="38" customWidth="1"/>
    <col min="772" max="772" width="7.5" style="38" customWidth="1"/>
    <col min="773" max="773" width="7.125" style="38" customWidth="1"/>
    <col min="774" max="774" width="5.625" style="38" customWidth="1"/>
    <col min="775" max="1014" width="9" style="38"/>
    <col min="1015" max="1015" width="4.375" style="38" customWidth="1"/>
    <col min="1016" max="1016" width="28.875" style="38" customWidth="1"/>
    <col min="1017" max="1025" width="5.625" style="38" customWidth="1"/>
    <col min="1026" max="1026" width="6.25" style="38" customWidth="1"/>
    <col min="1027" max="1027" width="6.5" style="38" customWidth="1"/>
    <col min="1028" max="1028" width="7.5" style="38" customWidth="1"/>
    <col min="1029" max="1029" width="7.125" style="38" customWidth="1"/>
    <col min="1030" max="1030" width="5.625" style="38" customWidth="1"/>
    <col min="1031" max="1270" width="9" style="38"/>
    <col min="1271" max="1271" width="4.375" style="38" customWidth="1"/>
    <col min="1272" max="1272" width="28.875" style="38" customWidth="1"/>
    <col min="1273" max="1281" width="5.625" style="38" customWidth="1"/>
    <col min="1282" max="1282" width="6.25" style="38" customWidth="1"/>
    <col min="1283" max="1283" width="6.5" style="38" customWidth="1"/>
    <col min="1284" max="1284" width="7.5" style="38" customWidth="1"/>
    <col min="1285" max="1285" width="7.125" style="38" customWidth="1"/>
    <col min="1286" max="1286" width="5.625" style="38" customWidth="1"/>
    <col min="1287" max="1526" width="9" style="38"/>
    <col min="1527" max="1527" width="4.375" style="38" customWidth="1"/>
    <col min="1528" max="1528" width="28.875" style="38" customWidth="1"/>
    <col min="1529" max="1537" width="5.625" style="38" customWidth="1"/>
    <col min="1538" max="1538" width="6.25" style="38" customWidth="1"/>
    <col min="1539" max="1539" width="6.5" style="38" customWidth="1"/>
    <col min="1540" max="1540" width="7.5" style="38" customWidth="1"/>
    <col min="1541" max="1541" width="7.125" style="38" customWidth="1"/>
    <col min="1542" max="1542" width="5.625" style="38" customWidth="1"/>
    <col min="1543" max="1782" width="9" style="38"/>
    <col min="1783" max="1783" width="4.375" style="38" customWidth="1"/>
    <col min="1784" max="1784" width="28.875" style="38" customWidth="1"/>
    <col min="1785" max="1793" width="5.625" style="38" customWidth="1"/>
    <col min="1794" max="1794" width="6.25" style="38" customWidth="1"/>
    <col min="1795" max="1795" width="6.5" style="38" customWidth="1"/>
    <col min="1796" max="1796" width="7.5" style="38" customWidth="1"/>
    <col min="1797" max="1797" width="7.125" style="38" customWidth="1"/>
    <col min="1798" max="1798" width="5.625" style="38" customWidth="1"/>
    <col min="1799" max="2038" width="9" style="38"/>
    <col min="2039" max="2039" width="4.375" style="38" customWidth="1"/>
    <col min="2040" max="2040" width="28.875" style="38" customWidth="1"/>
    <col min="2041" max="2049" width="5.625" style="38" customWidth="1"/>
    <col min="2050" max="2050" width="6.25" style="38" customWidth="1"/>
    <col min="2051" max="2051" width="6.5" style="38" customWidth="1"/>
    <col min="2052" max="2052" width="7.5" style="38" customWidth="1"/>
    <col min="2053" max="2053" width="7.125" style="38" customWidth="1"/>
    <col min="2054" max="2054" width="5.625" style="38" customWidth="1"/>
    <col min="2055" max="2294" width="9" style="38"/>
    <col min="2295" max="2295" width="4.375" style="38" customWidth="1"/>
    <col min="2296" max="2296" width="28.875" style="38" customWidth="1"/>
    <col min="2297" max="2305" width="5.625" style="38" customWidth="1"/>
    <col min="2306" max="2306" width="6.25" style="38" customWidth="1"/>
    <col min="2307" max="2307" width="6.5" style="38" customWidth="1"/>
    <col min="2308" max="2308" width="7.5" style="38" customWidth="1"/>
    <col min="2309" max="2309" width="7.125" style="38" customWidth="1"/>
    <col min="2310" max="2310" width="5.625" style="38" customWidth="1"/>
    <col min="2311" max="2550" width="9" style="38"/>
    <col min="2551" max="2551" width="4.375" style="38" customWidth="1"/>
    <col min="2552" max="2552" width="28.875" style="38" customWidth="1"/>
    <col min="2553" max="2561" width="5.625" style="38" customWidth="1"/>
    <col min="2562" max="2562" width="6.25" style="38" customWidth="1"/>
    <col min="2563" max="2563" width="6.5" style="38" customWidth="1"/>
    <col min="2564" max="2564" width="7.5" style="38" customWidth="1"/>
    <col min="2565" max="2565" width="7.125" style="38" customWidth="1"/>
    <col min="2566" max="2566" width="5.625" style="38" customWidth="1"/>
    <col min="2567" max="2806" width="9" style="38"/>
    <col min="2807" max="2807" width="4.375" style="38" customWidth="1"/>
    <col min="2808" max="2808" width="28.875" style="38" customWidth="1"/>
    <col min="2809" max="2817" width="5.625" style="38" customWidth="1"/>
    <col min="2818" max="2818" width="6.25" style="38" customWidth="1"/>
    <col min="2819" max="2819" width="6.5" style="38" customWidth="1"/>
    <col min="2820" max="2820" width="7.5" style="38" customWidth="1"/>
    <col min="2821" max="2821" width="7.125" style="38" customWidth="1"/>
    <col min="2822" max="2822" width="5.625" style="38" customWidth="1"/>
    <col min="2823" max="3062" width="9" style="38"/>
    <col min="3063" max="3063" width="4.375" style="38" customWidth="1"/>
    <col min="3064" max="3064" width="28.875" style="38" customWidth="1"/>
    <col min="3065" max="3073" width="5.625" style="38" customWidth="1"/>
    <col min="3074" max="3074" width="6.25" style="38" customWidth="1"/>
    <col min="3075" max="3075" width="6.5" style="38" customWidth="1"/>
    <col min="3076" max="3076" width="7.5" style="38" customWidth="1"/>
    <col min="3077" max="3077" width="7.125" style="38" customWidth="1"/>
    <col min="3078" max="3078" width="5.625" style="38" customWidth="1"/>
    <col min="3079" max="3318" width="9" style="38"/>
    <col min="3319" max="3319" width="4.375" style="38" customWidth="1"/>
    <col min="3320" max="3320" width="28.875" style="38" customWidth="1"/>
    <col min="3321" max="3329" width="5.625" style="38" customWidth="1"/>
    <col min="3330" max="3330" width="6.25" style="38" customWidth="1"/>
    <col min="3331" max="3331" width="6.5" style="38" customWidth="1"/>
    <col min="3332" max="3332" width="7.5" style="38" customWidth="1"/>
    <col min="3333" max="3333" width="7.125" style="38" customWidth="1"/>
    <col min="3334" max="3334" width="5.625" style="38" customWidth="1"/>
    <col min="3335" max="3574" width="9" style="38"/>
    <col min="3575" max="3575" width="4.375" style="38" customWidth="1"/>
    <col min="3576" max="3576" width="28.875" style="38" customWidth="1"/>
    <col min="3577" max="3585" width="5.625" style="38" customWidth="1"/>
    <col min="3586" max="3586" width="6.25" style="38" customWidth="1"/>
    <col min="3587" max="3587" width="6.5" style="38" customWidth="1"/>
    <col min="3588" max="3588" width="7.5" style="38" customWidth="1"/>
    <col min="3589" max="3589" width="7.125" style="38" customWidth="1"/>
    <col min="3590" max="3590" width="5.625" style="38" customWidth="1"/>
    <col min="3591" max="3830" width="9" style="38"/>
    <col min="3831" max="3831" width="4.375" style="38" customWidth="1"/>
    <col min="3832" max="3832" width="28.875" style="38" customWidth="1"/>
    <col min="3833" max="3841" width="5.625" style="38" customWidth="1"/>
    <col min="3842" max="3842" width="6.25" style="38" customWidth="1"/>
    <col min="3843" max="3843" width="6.5" style="38" customWidth="1"/>
    <col min="3844" max="3844" width="7.5" style="38" customWidth="1"/>
    <col min="3845" max="3845" width="7.125" style="38" customWidth="1"/>
    <col min="3846" max="3846" width="5.625" style="38" customWidth="1"/>
    <col min="3847" max="4086" width="9" style="38"/>
    <col min="4087" max="4087" width="4.375" style="38" customWidth="1"/>
    <col min="4088" max="4088" width="28.875" style="38" customWidth="1"/>
    <col min="4089" max="4097" width="5.625" style="38" customWidth="1"/>
    <col min="4098" max="4098" width="6.25" style="38" customWidth="1"/>
    <col min="4099" max="4099" width="6.5" style="38" customWidth="1"/>
    <col min="4100" max="4100" width="7.5" style="38" customWidth="1"/>
    <col min="4101" max="4101" width="7.125" style="38" customWidth="1"/>
    <col min="4102" max="4102" width="5.625" style="38" customWidth="1"/>
    <col min="4103" max="4342" width="9" style="38"/>
    <col min="4343" max="4343" width="4.375" style="38" customWidth="1"/>
    <col min="4344" max="4344" width="28.875" style="38" customWidth="1"/>
    <col min="4345" max="4353" width="5.625" style="38" customWidth="1"/>
    <col min="4354" max="4354" width="6.25" style="38" customWidth="1"/>
    <col min="4355" max="4355" width="6.5" style="38" customWidth="1"/>
    <col min="4356" max="4356" width="7.5" style="38" customWidth="1"/>
    <col min="4357" max="4357" width="7.125" style="38" customWidth="1"/>
    <col min="4358" max="4358" width="5.625" style="38" customWidth="1"/>
    <col min="4359" max="4598" width="9" style="38"/>
    <col min="4599" max="4599" width="4.375" style="38" customWidth="1"/>
    <col min="4600" max="4600" width="28.875" style="38" customWidth="1"/>
    <col min="4601" max="4609" width="5.625" style="38" customWidth="1"/>
    <col min="4610" max="4610" width="6.25" style="38" customWidth="1"/>
    <col min="4611" max="4611" width="6.5" style="38" customWidth="1"/>
    <col min="4612" max="4612" width="7.5" style="38" customWidth="1"/>
    <col min="4613" max="4613" width="7.125" style="38" customWidth="1"/>
    <col min="4614" max="4614" width="5.625" style="38" customWidth="1"/>
    <col min="4615" max="4854" width="9" style="38"/>
    <col min="4855" max="4855" width="4.375" style="38" customWidth="1"/>
    <col min="4856" max="4856" width="28.875" style="38" customWidth="1"/>
    <col min="4857" max="4865" width="5.625" style="38" customWidth="1"/>
    <col min="4866" max="4866" width="6.25" style="38" customWidth="1"/>
    <col min="4867" max="4867" width="6.5" style="38" customWidth="1"/>
    <col min="4868" max="4868" width="7.5" style="38" customWidth="1"/>
    <col min="4869" max="4869" width="7.125" style="38" customWidth="1"/>
    <col min="4870" max="4870" width="5.625" style="38" customWidth="1"/>
    <col min="4871" max="5110" width="9" style="38"/>
    <col min="5111" max="5111" width="4.375" style="38" customWidth="1"/>
    <col min="5112" max="5112" width="28.875" style="38" customWidth="1"/>
    <col min="5113" max="5121" width="5.625" style="38" customWidth="1"/>
    <col min="5122" max="5122" width="6.25" style="38" customWidth="1"/>
    <col min="5123" max="5123" width="6.5" style="38" customWidth="1"/>
    <col min="5124" max="5124" width="7.5" style="38" customWidth="1"/>
    <col min="5125" max="5125" width="7.125" style="38" customWidth="1"/>
    <col min="5126" max="5126" width="5.625" style="38" customWidth="1"/>
    <col min="5127" max="5366" width="9" style="38"/>
    <col min="5367" max="5367" width="4.375" style="38" customWidth="1"/>
    <col min="5368" max="5368" width="28.875" style="38" customWidth="1"/>
    <col min="5369" max="5377" width="5.625" style="38" customWidth="1"/>
    <col min="5378" max="5378" width="6.25" style="38" customWidth="1"/>
    <col min="5379" max="5379" width="6.5" style="38" customWidth="1"/>
    <col min="5380" max="5380" width="7.5" style="38" customWidth="1"/>
    <col min="5381" max="5381" width="7.125" style="38" customWidth="1"/>
    <col min="5382" max="5382" width="5.625" style="38" customWidth="1"/>
    <col min="5383" max="5622" width="9" style="38"/>
    <col min="5623" max="5623" width="4.375" style="38" customWidth="1"/>
    <col min="5624" max="5624" width="28.875" style="38" customWidth="1"/>
    <col min="5625" max="5633" width="5.625" style="38" customWidth="1"/>
    <col min="5634" max="5634" width="6.25" style="38" customWidth="1"/>
    <col min="5635" max="5635" width="6.5" style="38" customWidth="1"/>
    <col min="5636" max="5636" width="7.5" style="38" customWidth="1"/>
    <col min="5637" max="5637" width="7.125" style="38" customWidth="1"/>
    <col min="5638" max="5638" width="5.625" style="38" customWidth="1"/>
    <col min="5639" max="5878" width="9" style="38"/>
    <col min="5879" max="5879" width="4.375" style="38" customWidth="1"/>
    <col min="5880" max="5880" width="28.875" style="38" customWidth="1"/>
    <col min="5881" max="5889" width="5.625" style="38" customWidth="1"/>
    <col min="5890" max="5890" width="6.25" style="38" customWidth="1"/>
    <col min="5891" max="5891" width="6.5" style="38" customWidth="1"/>
    <col min="5892" max="5892" width="7.5" style="38" customWidth="1"/>
    <col min="5893" max="5893" width="7.125" style="38" customWidth="1"/>
    <col min="5894" max="5894" width="5.625" style="38" customWidth="1"/>
    <col min="5895" max="6134" width="9" style="38"/>
    <col min="6135" max="6135" width="4.375" style="38" customWidth="1"/>
    <col min="6136" max="6136" width="28.875" style="38" customWidth="1"/>
    <col min="6137" max="6145" width="5.625" style="38" customWidth="1"/>
    <col min="6146" max="6146" width="6.25" style="38" customWidth="1"/>
    <col min="6147" max="6147" width="6.5" style="38" customWidth="1"/>
    <col min="6148" max="6148" width="7.5" style="38" customWidth="1"/>
    <col min="6149" max="6149" width="7.125" style="38" customWidth="1"/>
    <col min="6150" max="6150" width="5.625" style="38" customWidth="1"/>
    <col min="6151" max="6390" width="9" style="38"/>
    <col min="6391" max="6391" width="4.375" style="38" customWidth="1"/>
    <col min="6392" max="6392" width="28.875" style="38" customWidth="1"/>
    <col min="6393" max="6401" width="5.625" style="38" customWidth="1"/>
    <col min="6402" max="6402" width="6.25" style="38" customWidth="1"/>
    <col min="6403" max="6403" width="6.5" style="38" customWidth="1"/>
    <col min="6404" max="6404" width="7.5" style="38" customWidth="1"/>
    <col min="6405" max="6405" width="7.125" style="38" customWidth="1"/>
    <col min="6406" max="6406" width="5.625" style="38" customWidth="1"/>
    <col min="6407" max="6646" width="9" style="38"/>
    <col min="6647" max="6647" width="4.375" style="38" customWidth="1"/>
    <col min="6648" max="6648" width="28.875" style="38" customWidth="1"/>
    <col min="6649" max="6657" width="5.625" style="38" customWidth="1"/>
    <col min="6658" max="6658" width="6.25" style="38" customWidth="1"/>
    <col min="6659" max="6659" width="6.5" style="38" customWidth="1"/>
    <col min="6660" max="6660" width="7.5" style="38" customWidth="1"/>
    <col min="6661" max="6661" width="7.125" style="38" customWidth="1"/>
    <col min="6662" max="6662" width="5.625" style="38" customWidth="1"/>
    <col min="6663" max="6902" width="9" style="38"/>
    <col min="6903" max="6903" width="4.375" style="38" customWidth="1"/>
    <col min="6904" max="6904" width="28.875" style="38" customWidth="1"/>
    <col min="6905" max="6913" width="5.625" style="38" customWidth="1"/>
    <col min="6914" max="6914" width="6.25" style="38" customWidth="1"/>
    <col min="6915" max="6915" width="6.5" style="38" customWidth="1"/>
    <col min="6916" max="6916" width="7.5" style="38" customWidth="1"/>
    <col min="6917" max="6917" width="7.125" style="38" customWidth="1"/>
    <col min="6918" max="6918" width="5.625" style="38" customWidth="1"/>
    <col min="6919" max="7158" width="9" style="38"/>
    <col min="7159" max="7159" width="4.375" style="38" customWidth="1"/>
    <col min="7160" max="7160" width="28.875" style="38" customWidth="1"/>
    <col min="7161" max="7169" width="5.625" style="38" customWidth="1"/>
    <col min="7170" max="7170" width="6.25" style="38" customWidth="1"/>
    <col min="7171" max="7171" width="6.5" style="38" customWidth="1"/>
    <col min="7172" max="7172" width="7.5" style="38" customWidth="1"/>
    <col min="7173" max="7173" width="7.125" style="38" customWidth="1"/>
    <col min="7174" max="7174" width="5.625" style="38" customWidth="1"/>
    <col min="7175" max="7414" width="9" style="38"/>
    <col min="7415" max="7415" width="4.375" style="38" customWidth="1"/>
    <col min="7416" max="7416" width="28.875" style="38" customWidth="1"/>
    <col min="7417" max="7425" width="5.625" style="38" customWidth="1"/>
    <col min="7426" max="7426" width="6.25" style="38" customWidth="1"/>
    <col min="7427" max="7427" width="6.5" style="38" customWidth="1"/>
    <col min="7428" max="7428" width="7.5" style="38" customWidth="1"/>
    <col min="7429" max="7429" width="7.125" style="38" customWidth="1"/>
    <col min="7430" max="7430" width="5.625" style="38" customWidth="1"/>
    <col min="7431" max="7670" width="9" style="38"/>
    <col min="7671" max="7671" width="4.375" style="38" customWidth="1"/>
    <col min="7672" max="7672" width="28.875" style="38" customWidth="1"/>
    <col min="7673" max="7681" width="5.625" style="38" customWidth="1"/>
    <col min="7682" max="7682" width="6.25" style="38" customWidth="1"/>
    <col min="7683" max="7683" width="6.5" style="38" customWidth="1"/>
    <col min="7684" max="7684" width="7.5" style="38" customWidth="1"/>
    <col min="7685" max="7685" width="7.125" style="38" customWidth="1"/>
    <col min="7686" max="7686" width="5.625" style="38" customWidth="1"/>
    <col min="7687" max="7926" width="9" style="38"/>
    <col min="7927" max="7927" width="4.375" style="38" customWidth="1"/>
    <col min="7928" max="7928" width="28.875" style="38" customWidth="1"/>
    <col min="7929" max="7937" width="5.625" style="38" customWidth="1"/>
    <col min="7938" max="7938" width="6.25" style="38" customWidth="1"/>
    <col min="7939" max="7939" width="6.5" style="38" customWidth="1"/>
    <col min="7940" max="7940" width="7.5" style="38" customWidth="1"/>
    <col min="7941" max="7941" width="7.125" style="38" customWidth="1"/>
    <col min="7942" max="7942" width="5.625" style="38" customWidth="1"/>
    <col min="7943" max="8182" width="9" style="38"/>
    <col min="8183" max="8183" width="4.375" style="38" customWidth="1"/>
    <col min="8184" max="8184" width="28.875" style="38" customWidth="1"/>
    <col min="8185" max="8193" width="5.625" style="38" customWidth="1"/>
    <col min="8194" max="8194" width="6.25" style="38" customWidth="1"/>
    <col min="8195" max="8195" width="6.5" style="38" customWidth="1"/>
    <col min="8196" max="8196" width="7.5" style="38" customWidth="1"/>
    <col min="8197" max="8197" width="7.125" style="38" customWidth="1"/>
    <col min="8198" max="8198" width="5.625" style="38" customWidth="1"/>
    <col min="8199" max="8438" width="9" style="38"/>
    <col min="8439" max="8439" width="4.375" style="38" customWidth="1"/>
    <col min="8440" max="8440" width="28.875" style="38" customWidth="1"/>
    <col min="8441" max="8449" width="5.625" style="38" customWidth="1"/>
    <col min="8450" max="8450" width="6.25" style="38" customWidth="1"/>
    <col min="8451" max="8451" width="6.5" style="38" customWidth="1"/>
    <col min="8452" max="8452" width="7.5" style="38" customWidth="1"/>
    <col min="8453" max="8453" width="7.125" style="38" customWidth="1"/>
    <col min="8454" max="8454" width="5.625" style="38" customWidth="1"/>
    <col min="8455" max="8694" width="9" style="38"/>
    <col min="8695" max="8695" width="4.375" style="38" customWidth="1"/>
    <col min="8696" max="8696" width="28.875" style="38" customWidth="1"/>
    <col min="8697" max="8705" width="5.625" style="38" customWidth="1"/>
    <col min="8706" max="8706" width="6.25" style="38" customWidth="1"/>
    <col min="8707" max="8707" width="6.5" style="38" customWidth="1"/>
    <col min="8708" max="8708" width="7.5" style="38" customWidth="1"/>
    <col min="8709" max="8709" width="7.125" style="38" customWidth="1"/>
    <col min="8710" max="8710" width="5.625" style="38" customWidth="1"/>
    <col min="8711" max="8950" width="9" style="38"/>
    <col min="8951" max="8951" width="4.375" style="38" customWidth="1"/>
    <col min="8952" max="8952" width="28.875" style="38" customWidth="1"/>
    <col min="8953" max="8961" width="5.625" style="38" customWidth="1"/>
    <col min="8962" max="8962" width="6.25" style="38" customWidth="1"/>
    <col min="8963" max="8963" width="6.5" style="38" customWidth="1"/>
    <col min="8964" max="8964" width="7.5" style="38" customWidth="1"/>
    <col min="8965" max="8965" width="7.125" style="38" customWidth="1"/>
    <col min="8966" max="8966" width="5.625" style="38" customWidth="1"/>
    <col min="8967" max="9206" width="9" style="38"/>
    <col min="9207" max="9207" width="4.375" style="38" customWidth="1"/>
    <col min="9208" max="9208" width="28.875" style="38" customWidth="1"/>
    <col min="9209" max="9217" width="5.625" style="38" customWidth="1"/>
    <col min="9218" max="9218" width="6.25" style="38" customWidth="1"/>
    <col min="9219" max="9219" width="6.5" style="38" customWidth="1"/>
    <col min="9220" max="9220" width="7.5" style="38" customWidth="1"/>
    <col min="9221" max="9221" width="7.125" style="38" customWidth="1"/>
    <col min="9222" max="9222" width="5.625" style="38" customWidth="1"/>
    <col min="9223" max="9462" width="9" style="38"/>
    <col min="9463" max="9463" width="4.375" style="38" customWidth="1"/>
    <col min="9464" max="9464" width="28.875" style="38" customWidth="1"/>
    <col min="9465" max="9473" width="5.625" style="38" customWidth="1"/>
    <col min="9474" max="9474" width="6.25" style="38" customWidth="1"/>
    <col min="9475" max="9475" width="6.5" style="38" customWidth="1"/>
    <col min="9476" max="9476" width="7.5" style="38" customWidth="1"/>
    <col min="9477" max="9477" width="7.125" style="38" customWidth="1"/>
    <col min="9478" max="9478" width="5.625" style="38" customWidth="1"/>
    <col min="9479" max="9718" width="9" style="38"/>
    <col min="9719" max="9719" width="4.375" style="38" customWidth="1"/>
    <col min="9720" max="9720" width="28.875" style="38" customWidth="1"/>
    <col min="9721" max="9729" width="5.625" style="38" customWidth="1"/>
    <col min="9730" max="9730" width="6.25" style="38" customWidth="1"/>
    <col min="9731" max="9731" width="6.5" style="38" customWidth="1"/>
    <col min="9732" max="9732" width="7.5" style="38" customWidth="1"/>
    <col min="9733" max="9733" width="7.125" style="38" customWidth="1"/>
    <col min="9734" max="9734" width="5.625" style="38" customWidth="1"/>
    <col min="9735" max="9974" width="9" style="38"/>
    <col min="9975" max="9975" width="4.375" style="38" customWidth="1"/>
    <col min="9976" max="9976" width="28.875" style="38" customWidth="1"/>
    <col min="9977" max="9985" width="5.625" style="38" customWidth="1"/>
    <col min="9986" max="9986" width="6.25" style="38" customWidth="1"/>
    <col min="9987" max="9987" width="6.5" style="38" customWidth="1"/>
    <col min="9988" max="9988" width="7.5" style="38" customWidth="1"/>
    <col min="9989" max="9989" width="7.125" style="38" customWidth="1"/>
    <col min="9990" max="9990" width="5.625" style="38" customWidth="1"/>
    <col min="9991" max="10230" width="9" style="38"/>
    <col min="10231" max="10231" width="4.375" style="38" customWidth="1"/>
    <col min="10232" max="10232" width="28.875" style="38" customWidth="1"/>
    <col min="10233" max="10241" width="5.625" style="38" customWidth="1"/>
    <col min="10242" max="10242" width="6.25" style="38" customWidth="1"/>
    <col min="10243" max="10243" width="6.5" style="38" customWidth="1"/>
    <col min="10244" max="10244" width="7.5" style="38" customWidth="1"/>
    <col min="10245" max="10245" width="7.125" style="38" customWidth="1"/>
    <col min="10246" max="10246" width="5.625" style="38" customWidth="1"/>
    <col min="10247" max="10486" width="9" style="38"/>
    <col min="10487" max="10487" width="4.375" style="38" customWidth="1"/>
    <col min="10488" max="10488" width="28.875" style="38" customWidth="1"/>
    <col min="10489" max="10497" width="5.625" style="38" customWidth="1"/>
    <col min="10498" max="10498" width="6.25" style="38" customWidth="1"/>
    <col min="10499" max="10499" width="6.5" style="38" customWidth="1"/>
    <col min="10500" max="10500" width="7.5" style="38" customWidth="1"/>
    <col min="10501" max="10501" width="7.125" style="38" customWidth="1"/>
    <col min="10502" max="10502" width="5.625" style="38" customWidth="1"/>
    <col min="10503" max="10742" width="9" style="38"/>
    <col min="10743" max="10743" width="4.375" style="38" customWidth="1"/>
    <col min="10744" max="10744" width="28.875" style="38" customWidth="1"/>
    <col min="10745" max="10753" width="5.625" style="38" customWidth="1"/>
    <col min="10754" max="10754" width="6.25" style="38" customWidth="1"/>
    <col min="10755" max="10755" width="6.5" style="38" customWidth="1"/>
    <col min="10756" max="10756" width="7.5" style="38" customWidth="1"/>
    <col min="10757" max="10757" width="7.125" style="38" customWidth="1"/>
    <col min="10758" max="10758" width="5.625" style="38" customWidth="1"/>
    <col min="10759" max="10998" width="9" style="38"/>
    <col min="10999" max="10999" width="4.375" style="38" customWidth="1"/>
    <col min="11000" max="11000" width="28.875" style="38" customWidth="1"/>
    <col min="11001" max="11009" width="5.625" style="38" customWidth="1"/>
    <col min="11010" max="11010" width="6.25" style="38" customWidth="1"/>
    <col min="11011" max="11011" width="6.5" style="38" customWidth="1"/>
    <col min="11012" max="11012" width="7.5" style="38" customWidth="1"/>
    <col min="11013" max="11013" width="7.125" style="38" customWidth="1"/>
    <col min="11014" max="11014" width="5.625" style="38" customWidth="1"/>
    <col min="11015" max="11254" width="9" style="38"/>
    <col min="11255" max="11255" width="4.375" style="38" customWidth="1"/>
    <col min="11256" max="11256" width="28.875" style="38" customWidth="1"/>
    <col min="11257" max="11265" width="5.625" style="38" customWidth="1"/>
    <col min="11266" max="11266" width="6.25" style="38" customWidth="1"/>
    <col min="11267" max="11267" width="6.5" style="38" customWidth="1"/>
    <col min="11268" max="11268" width="7.5" style="38" customWidth="1"/>
    <col min="11269" max="11269" width="7.125" style="38" customWidth="1"/>
    <col min="11270" max="11270" width="5.625" style="38" customWidth="1"/>
    <col min="11271" max="11510" width="9" style="38"/>
    <col min="11511" max="11511" width="4.375" style="38" customWidth="1"/>
    <col min="11512" max="11512" width="28.875" style="38" customWidth="1"/>
    <col min="11513" max="11521" width="5.625" style="38" customWidth="1"/>
    <col min="11522" max="11522" width="6.25" style="38" customWidth="1"/>
    <col min="11523" max="11523" width="6.5" style="38" customWidth="1"/>
    <col min="11524" max="11524" width="7.5" style="38" customWidth="1"/>
    <col min="11525" max="11525" width="7.125" style="38" customWidth="1"/>
    <col min="11526" max="11526" width="5.625" style="38" customWidth="1"/>
    <col min="11527" max="11766" width="9" style="38"/>
    <col min="11767" max="11767" width="4.375" style="38" customWidth="1"/>
    <col min="11768" max="11768" width="28.875" style="38" customWidth="1"/>
    <col min="11769" max="11777" width="5.625" style="38" customWidth="1"/>
    <col min="11778" max="11778" width="6.25" style="38" customWidth="1"/>
    <col min="11779" max="11779" width="6.5" style="38" customWidth="1"/>
    <col min="11780" max="11780" width="7.5" style="38" customWidth="1"/>
    <col min="11781" max="11781" width="7.125" style="38" customWidth="1"/>
    <col min="11782" max="11782" width="5.625" style="38" customWidth="1"/>
    <col min="11783" max="12022" width="9" style="38"/>
    <col min="12023" max="12023" width="4.375" style="38" customWidth="1"/>
    <col min="12024" max="12024" width="28.875" style="38" customWidth="1"/>
    <col min="12025" max="12033" width="5.625" style="38" customWidth="1"/>
    <col min="12034" max="12034" width="6.25" style="38" customWidth="1"/>
    <col min="12035" max="12035" width="6.5" style="38" customWidth="1"/>
    <col min="12036" max="12036" width="7.5" style="38" customWidth="1"/>
    <col min="12037" max="12037" width="7.125" style="38" customWidth="1"/>
    <col min="12038" max="12038" width="5.625" style="38" customWidth="1"/>
    <col min="12039" max="12278" width="9" style="38"/>
    <col min="12279" max="12279" width="4.375" style="38" customWidth="1"/>
    <col min="12280" max="12280" width="28.875" style="38" customWidth="1"/>
    <col min="12281" max="12289" width="5.625" style="38" customWidth="1"/>
    <col min="12290" max="12290" width="6.25" style="38" customWidth="1"/>
    <col min="12291" max="12291" width="6.5" style="38" customWidth="1"/>
    <col min="12292" max="12292" width="7.5" style="38" customWidth="1"/>
    <col min="12293" max="12293" width="7.125" style="38" customWidth="1"/>
    <col min="12294" max="12294" width="5.625" style="38" customWidth="1"/>
    <col min="12295" max="12534" width="9" style="38"/>
    <col min="12535" max="12535" width="4.375" style="38" customWidth="1"/>
    <col min="12536" max="12536" width="28.875" style="38" customWidth="1"/>
    <col min="12537" max="12545" width="5.625" style="38" customWidth="1"/>
    <col min="12546" max="12546" width="6.25" style="38" customWidth="1"/>
    <col min="12547" max="12547" width="6.5" style="38" customWidth="1"/>
    <col min="12548" max="12548" width="7.5" style="38" customWidth="1"/>
    <col min="12549" max="12549" width="7.125" style="38" customWidth="1"/>
    <col min="12550" max="12550" width="5.625" style="38" customWidth="1"/>
    <col min="12551" max="12790" width="9" style="38"/>
    <col min="12791" max="12791" width="4.375" style="38" customWidth="1"/>
    <col min="12792" max="12792" width="28.875" style="38" customWidth="1"/>
    <col min="12793" max="12801" width="5.625" style="38" customWidth="1"/>
    <col min="12802" max="12802" width="6.25" style="38" customWidth="1"/>
    <col min="12803" max="12803" width="6.5" style="38" customWidth="1"/>
    <col min="12804" max="12804" width="7.5" style="38" customWidth="1"/>
    <col min="12805" max="12805" width="7.125" style="38" customWidth="1"/>
    <col min="12806" max="12806" width="5.625" style="38" customWidth="1"/>
    <col min="12807" max="13046" width="9" style="38"/>
    <col min="13047" max="13047" width="4.375" style="38" customWidth="1"/>
    <col min="13048" max="13048" width="28.875" style="38" customWidth="1"/>
    <col min="13049" max="13057" width="5.625" style="38" customWidth="1"/>
    <col min="13058" max="13058" width="6.25" style="38" customWidth="1"/>
    <col min="13059" max="13059" width="6.5" style="38" customWidth="1"/>
    <col min="13060" max="13060" width="7.5" style="38" customWidth="1"/>
    <col min="13061" max="13061" width="7.125" style="38" customWidth="1"/>
    <col min="13062" max="13062" width="5.625" style="38" customWidth="1"/>
    <col min="13063" max="13302" width="9" style="38"/>
    <col min="13303" max="13303" width="4.375" style="38" customWidth="1"/>
    <col min="13304" max="13304" width="28.875" style="38" customWidth="1"/>
    <col min="13305" max="13313" width="5.625" style="38" customWidth="1"/>
    <col min="13314" max="13314" width="6.25" style="38" customWidth="1"/>
    <col min="13315" max="13315" width="6.5" style="38" customWidth="1"/>
    <col min="13316" max="13316" width="7.5" style="38" customWidth="1"/>
    <col min="13317" max="13317" width="7.125" style="38" customWidth="1"/>
    <col min="13318" max="13318" width="5.625" style="38" customWidth="1"/>
    <col min="13319" max="13558" width="9" style="38"/>
    <col min="13559" max="13559" width="4.375" style="38" customWidth="1"/>
    <col min="13560" max="13560" width="28.875" style="38" customWidth="1"/>
    <col min="13561" max="13569" width="5.625" style="38" customWidth="1"/>
    <col min="13570" max="13570" width="6.25" style="38" customWidth="1"/>
    <col min="13571" max="13571" width="6.5" style="38" customWidth="1"/>
    <col min="13572" max="13572" width="7.5" style="38" customWidth="1"/>
    <col min="13573" max="13573" width="7.125" style="38" customWidth="1"/>
    <col min="13574" max="13574" width="5.625" style="38" customWidth="1"/>
    <col min="13575" max="13814" width="9" style="38"/>
    <col min="13815" max="13815" width="4.375" style="38" customWidth="1"/>
    <col min="13816" max="13816" width="28.875" style="38" customWidth="1"/>
    <col min="13817" max="13825" width="5.625" style="38" customWidth="1"/>
    <col min="13826" max="13826" width="6.25" style="38" customWidth="1"/>
    <col min="13827" max="13827" width="6.5" style="38" customWidth="1"/>
    <col min="13828" max="13828" width="7.5" style="38" customWidth="1"/>
    <col min="13829" max="13829" width="7.125" style="38" customWidth="1"/>
    <col min="13830" max="13830" width="5.625" style="38" customWidth="1"/>
    <col min="13831" max="14070" width="9" style="38"/>
    <col min="14071" max="14071" width="4.375" style="38" customWidth="1"/>
    <col min="14072" max="14072" width="28.875" style="38" customWidth="1"/>
    <col min="14073" max="14081" width="5.625" style="38" customWidth="1"/>
    <col min="14082" max="14082" width="6.25" style="38" customWidth="1"/>
    <col min="14083" max="14083" width="6.5" style="38" customWidth="1"/>
    <col min="14084" max="14084" width="7.5" style="38" customWidth="1"/>
    <col min="14085" max="14085" width="7.125" style="38" customWidth="1"/>
    <col min="14086" max="14086" width="5.625" style="38" customWidth="1"/>
    <col min="14087" max="14326" width="9" style="38"/>
    <col min="14327" max="14327" width="4.375" style="38" customWidth="1"/>
    <col min="14328" max="14328" width="28.875" style="38" customWidth="1"/>
    <col min="14329" max="14337" width="5.625" style="38" customWidth="1"/>
    <col min="14338" max="14338" width="6.25" style="38" customWidth="1"/>
    <col min="14339" max="14339" width="6.5" style="38" customWidth="1"/>
    <col min="14340" max="14340" width="7.5" style="38" customWidth="1"/>
    <col min="14341" max="14341" width="7.125" style="38" customWidth="1"/>
    <col min="14342" max="14342" width="5.625" style="38" customWidth="1"/>
    <col min="14343" max="14582" width="9" style="38"/>
    <col min="14583" max="14583" width="4.375" style="38" customWidth="1"/>
    <col min="14584" max="14584" width="28.875" style="38" customWidth="1"/>
    <col min="14585" max="14593" width="5.625" style="38" customWidth="1"/>
    <col min="14594" max="14594" width="6.25" style="38" customWidth="1"/>
    <col min="14595" max="14595" width="6.5" style="38" customWidth="1"/>
    <col min="14596" max="14596" width="7.5" style="38" customWidth="1"/>
    <col min="14597" max="14597" width="7.125" style="38" customWidth="1"/>
    <col min="14598" max="14598" width="5.625" style="38" customWidth="1"/>
    <col min="14599" max="14838" width="9" style="38"/>
    <col min="14839" max="14839" width="4.375" style="38" customWidth="1"/>
    <col min="14840" max="14840" width="28.875" style="38" customWidth="1"/>
    <col min="14841" max="14849" width="5.625" style="38" customWidth="1"/>
    <col min="14850" max="14850" width="6.25" style="38" customWidth="1"/>
    <col min="14851" max="14851" width="6.5" style="38" customWidth="1"/>
    <col min="14852" max="14852" width="7.5" style="38" customWidth="1"/>
    <col min="14853" max="14853" width="7.125" style="38" customWidth="1"/>
    <col min="14854" max="14854" width="5.625" style="38" customWidth="1"/>
    <col min="14855" max="15094" width="9" style="38"/>
    <col min="15095" max="15095" width="4.375" style="38" customWidth="1"/>
    <col min="15096" max="15096" width="28.875" style="38" customWidth="1"/>
    <col min="15097" max="15105" width="5.625" style="38" customWidth="1"/>
    <col min="15106" max="15106" width="6.25" style="38" customWidth="1"/>
    <col min="15107" max="15107" width="6.5" style="38" customWidth="1"/>
    <col min="15108" max="15108" width="7.5" style="38" customWidth="1"/>
    <col min="15109" max="15109" width="7.125" style="38" customWidth="1"/>
    <col min="15110" max="15110" width="5.625" style="38" customWidth="1"/>
    <col min="15111" max="15350" width="9" style="38"/>
    <col min="15351" max="15351" width="4.375" style="38" customWidth="1"/>
    <col min="15352" max="15352" width="28.875" style="38" customWidth="1"/>
    <col min="15353" max="15361" width="5.625" style="38" customWidth="1"/>
    <col min="15362" max="15362" width="6.25" style="38" customWidth="1"/>
    <col min="15363" max="15363" width="6.5" style="38" customWidth="1"/>
    <col min="15364" max="15364" width="7.5" style="38" customWidth="1"/>
    <col min="15365" max="15365" width="7.125" style="38" customWidth="1"/>
    <col min="15366" max="15366" width="5.625" style="38" customWidth="1"/>
    <col min="15367" max="15606" width="9" style="38"/>
    <col min="15607" max="15607" width="4.375" style="38" customWidth="1"/>
    <col min="15608" max="15608" width="28.875" style="38" customWidth="1"/>
    <col min="15609" max="15617" width="5.625" style="38" customWidth="1"/>
    <col min="15618" max="15618" width="6.25" style="38" customWidth="1"/>
    <col min="15619" max="15619" width="6.5" style="38" customWidth="1"/>
    <col min="15620" max="15620" width="7.5" style="38" customWidth="1"/>
    <col min="15621" max="15621" width="7.125" style="38" customWidth="1"/>
    <col min="15622" max="15622" width="5.625" style="38" customWidth="1"/>
    <col min="15623" max="15862" width="9" style="38"/>
    <col min="15863" max="15863" width="4.375" style="38" customWidth="1"/>
    <col min="15864" max="15864" width="28.875" style="38" customWidth="1"/>
    <col min="15865" max="15873" width="5.625" style="38" customWidth="1"/>
    <col min="15874" max="15874" width="6.25" style="38" customWidth="1"/>
    <col min="15875" max="15875" width="6.5" style="38" customWidth="1"/>
    <col min="15876" max="15876" width="7.5" style="38" customWidth="1"/>
    <col min="15877" max="15877" width="7.125" style="38" customWidth="1"/>
    <col min="15878" max="15878" width="5.625" style="38" customWidth="1"/>
    <col min="15879" max="16118" width="9" style="38"/>
    <col min="16119" max="16119" width="4.375" style="38" customWidth="1"/>
    <col min="16120" max="16120" width="28.875" style="38" customWidth="1"/>
    <col min="16121" max="16129" width="5.625" style="38" customWidth="1"/>
    <col min="16130" max="16130" width="6.25" style="38" customWidth="1"/>
    <col min="16131" max="16131" width="6.5" style="38" customWidth="1"/>
    <col min="16132" max="16132" width="7.5" style="38" customWidth="1"/>
    <col min="16133" max="16133" width="7.125" style="38" customWidth="1"/>
    <col min="16134" max="16134" width="5.625" style="38" customWidth="1"/>
    <col min="16135" max="16384" width="9" style="38"/>
  </cols>
  <sheetData>
    <row r="1" spans="1:10" s="100" customFormat="1" ht="16.5" x14ac:dyDescent="0.25">
      <c r="A1" s="97"/>
      <c r="B1" s="98"/>
      <c r="C1" s="98"/>
      <c r="D1" s="97"/>
      <c r="E1" s="188" t="s">
        <v>61</v>
      </c>
      <c r="F1" s="188"/>
      <c r="G1" s="97"/>
      <c r="H1" s="99"/>
      <c r="I1" s="99"/>
      <c r="J1" s="99"/>
    </row>
    <row r="2" spans="1:10" s="100" customFormat="1" ht="59.25" customHeight="1" x14ac:dyDescent="0.25">
      <c r="A2" s="189" t="s">
        <v>102</v>
      </c>
      <c r="B2" s="190"/>
      <c r="C2" s="190"/>
      <c r="D2" s="190"/>
      <c r="E2" s="190"/>
      <c r="F2" s="190"/>
      <c r="G2" s="99"/>
      <c r="H2" s="99"/>
      <c r="I2" s="99"/>
      <c r="J2" s="99"/>
    </row>
    <row r="3" spans="1:10" s="100" customFormat="1" ht="22.5" customHeight="1" x14ac:dyDescent="0.25">
      <c r="A3" s="175" t="s">
        <v>114</v>
      </c>
      <c r="B3" s="175"/>
      <c r="C3" s="175"/>
      <c r="D3" s="175"/>
      <c r="E3" s="175"/>
      <c r="F3" s="175"/>
      <c r="G3" s="99"/>
      <c r="H3" s="99"/>
      <c r="I3" s="99"/>
      <c r="J3" s="99"/>
    </row>
    <row r="4" spans="1:10" ht="15.75" x14ac:dyDescent="0.25">
      <c r="A4" s="39"/>
      <c r="B4" s="40"/>
      <c r="C4" s="40"/>
      <c r="D4" s="39"/>
      <c r="E4" s="41"/>
      <c r="F4" s="37"/>
      <c r="G4" s="37"/>
      <c r="H4" s="37"/>
      <c r="I4" s="37"/>
      <c r="J4" s="37"/>
    </row>
    <row r="5" spans="1:10" s="43" customFormat="1" ht="76.5" customHeight="1" x14ac:dyDescent="0.25">
      <c r="A5" s="141" t="s">
        <v>1</v>
      </c>
      <c r="B5" s="142" t="s">
        <v>2</v>
      </c>
      <c r="C5" s="143" t="s">
        <v>48</v>
      </c>
      <c r="D5" s="141" t="s">
        <v>68</v>
      </c>
      <c r="E5" s="144" t="s">
        <v>99</v>
      </c>
      <c r="F5" s="141" t="s">
        <v>3</v>
      </c>
      <c r="G5" s="42"/>
      <c r="H5" s="42"/>
      <c r="I5" s="42"/>
      <c r="J5" s="42"/>
    </row>
    <row r="6" spans="1:10" s="43" customFormat="1" ht="21" customHeight="1" x14ac:dyDescent="0.25">
      <c r="A6" s="101" t="s">
        <v>7</v>
      </c>
      <c r="B6" s="102" t="s">
        <v>8</v>
      </c>
      <c r="C6" s="102" t="s">
        <v>60</v>
      </c>
      <c r="D6" s="101">
        <v>2</v>
      </c>
      <c r="E6" s="102" t="s">
        <v>100</v>
      </c>
      <c r="F6" s="101" t="s">
        <v>49</v>
      </c>
      <c r="G6" s="103"/>
      <c r="H6" s="103"/>
      <c r="I6" s="103"/>
      <c r="J6" s="103"/>
    </row>
    <row r="7" spans="1:10" s="109" customFormat="1" ht="17.25" customHeight="1" x14ac:dyDescent="0.25">
      <c r="A7" s="104"/>
      <c r="B7" s="105" t="s">
        <v>50</v>
      </c>
      <c r="C7" s="105"/>
      <c r="D7" s="106"/>
      <c r="E7" s="107"/>
      <c r="F7" s="108"/>
      <c r="G7" s="44"/>
      <c r="H7" s="44"/>
      <c r="I7" s="44"/>
      <c r="J7" s="44"/>
    </row>
    <row r="8" spans="1:10" s="112" customFormat="1" ht="17.25" customHeight="1" x14ac:dyDescent="0.25">
      <c r="A8" s="110"/>
      <c r="B8" s="111" t="s">
        <v>16</v>
      </c>
      <c r="C8" s="111"/>
      <c r="D8" s="20">
        <v>0.29499999999999998</v>
      </c>
      <c r="E8" s="111"/>
      <c r="F8" s="111"/>
    </row>
    <row r="9" spans="1:10" s="112" customFormat="1" ht="17.25" customHeight="1" x14ac:dyDescent="0.25">
      <c r="A9" s="110"/>
      <c r="B9" s="111" t="s">
        <v>31</v>
      </c>
      <c r="C9" s="111"/>
      <c r="D9" s="20">
        <v>0.29499999999999998</v>
      </c>
      <c r="E9" s="111"/>
      <c r="F9" s="111"/>
    </row>
    <row r="10" spans="1:10" s="112" customFormat="1" ht="17.25" customHeight="1" x14ac:dyDescent="0.25">
      <c r="A10" s="110"/>
      <c r="B10" s="111" t="s">
        <v>17</v>
      </c>
      <c r="C10" s="111"/>
      <c r="D10" s="20">
        <v>0.35</v>
      </c>
      <c r="E10" s="111"/>
      <c r="F10" s="111"/>
    </row>
    <row r="11" spans="1:10" s="112" customFormat="1" ht="17.25" customHeight="1" x14ac:dyDescent="0.25">
      <c r="A11" s="110"/>
      <c r="B11" s="111" t="s">
        <v>32</v>
      </c>
      <c r="C11" s="111"/>
      <c r="D11" s="20">
        <v>0.35</v>
      </c>
      <c r="E11" s="111"/>
      <c r="F11" s="111"/>
    </row>
    <row r="12" spans="1:10" s="112" customFormat="1" ht="17.25" customHeight="1" x14ac:dyDescent="0.25">
      <c r="A12" s="110"/>
      <c r="B12" s="111" t="s">
        <v>18</v>
      </c>
      <c r="C12" s="111"/>
      <c r="D12" s="20">
        <v>0.375</v>
      </c>
      <c r="E12" s="111"/>
      <c r="F12" s="111"/>
    </row>
    <row r="13" spans="1:10" s="112" customFormat="1" ht="17.25" customHeight="1" x14ac:dyDescent="0.25">
      <c r="A13" s="110"/>
      <c r="B13" s="111" t="s">
        <v>19</v>
      </c>
      <c r="C13" s="111"/>
      <c r="D13" s="20">
        <v>0.375</v>
      </c>
      <c r="E13" s="111"/>
      <c r="F13" s="111"/>
    </row>
    <row r="14" spans="1:10" s="112" customFormat="1" ht="17.25" customHeight="1" x14ac:dyDescent="0.25">
      <c r="A14" s="113" t="s">
        <v>7</v>
      </c>
      <c r="B14" s="114" t="s">
        <v>33</v>
      </c>
      <c r="C14" s="114"/>
      <c r="D14" s="20"/>
      <c r="E14" s="111"/>
      <c r="F14" s="111"/>
    </row>
    <row r="15" spans="1:10" s="112" customFormat="1" ht="17.25" customHeight="1" x14ac:dyDescent="0.25">
      <c r="A15" s="115">
        <v>1</v>
      </c>
      <c r="B15" s="116" t="s">
        <v>34</v>
      </c>
      <c r="C15" s="116"/>
      <c r="D15" s="20"/>
      <c r="E15" s="111"/>
      <c r="F15" s="111"/>
    </row>
    <row r="16" spans="1:10" s="112" customFormat="1" ht="17.25" customHeight="1" x14ac:dyDescent="0.25">
      <c r="A16" s="111"/>
      <c r="B16" s="111" t="s">
        <v>17</v>
      </c>
      <c r="C16" s="111"/>
      <c r="D16" s="20">
        <v>0.35</v>
      </c>
      <c r="E16" s="111"/>
      <c r="F16" s="111"/>
    </row>
    <row r="17" spans="1:6" s="112" customFormat="1" ht="17.25" customHeight="1" x14ac:dyDescent="0.25">
      <c r="A17" s="110"/>
      <c r="B17" s="111" t="s">
        <v>18</v>
      </c>
      <c r="C17" s="111"/>
      <c r="D17" s="20">
        <v>0.375</v>
      </c>
      <c r="E17" s="111"/>
      <c r="F17" s="111"/>
    </row>
    <row r="18" spans="1:6" s="112" customFormat="1" ht="17.25" customHeight="1" x14ac:dyDescent="0.25">
      <c r="A18" s="110"/>
      <c r="B18" s="110" t="s">
        <v>19</v>
      </c>
      <c r="C18" s="110"/>
      <c r="D18" s="20">
        <v>0.375</v>
      </c>
      <c r="E18" s="111"/>
      <c r="F18" s="111"/>
    </row>
    <row r="19" spans="1:6" s="112" customFormat="1" ht="17.25" customHeight="1" x14ac:dyDescent="0.25">
      <c r="A19" s="115">
        <v>2</v>
      </c>
      <c r="B19" s="116" t="s">
        <v>36</v>
      </c>
      <c r="C19" s="116"/>
      <c r="D19" s="20"/>
      <c r="E19" s="111"/>
      <c r="F19" s="111"/>
    </row>
    <row r="20" spans="1:6" s="112" customFormat="1" ht="17.25" customHeight="1" x14ac:dyDescent="0.25">
      <c r="A20" s="111"/>
      <c r="B20" s="111" t="s">
        <v>17</v>
      </c>
      <c r="C20" s="111"/>
      <c r="D20" s="20">
        <v>0.35</v>
      </c>
      <c r="E20" s="111"/>
      <c r="F20" s="111"/>
    </row>
    <row r="21" spans="1:6" s="112" customFormat="1" ht="17.25" customHeight="1" x14ac:dyDescent="0.25">
      <c r="A21" s="110"/>
      <c r="B21" s="111" t="s">
        <v>18</v>
      </c>
      <c r="C21" s="111"/>
      <c r="D21" s="20">
        <v>0.375</v>
      </c>
      <c r="E21" s="111"/>
      <c r="F21" s="111"/>
    </row>
    <row r="22" spans="1:6" s="112" customFormat="1" ht="17.25" customHeight="1" x14ac:dyDescent="0.25">
      <c r="A22" s="110"/>
      <c r="B22" s="110" t="s">
        <v>19</v>
      </c>
      <c r="C22" s="110"/>
      <c r="D22" s="20">
        <v>0.375</v>
      </c>
      <c r="E22" s="111"/>
      <c r="F22" s="111"/>
    </row>
    <row r="23" spans="1:6" s="112" customFormat="1" ht="17.25" customHeight="1" x14ac:dyDescent="0.25">
      <c r="A23" s="117" t="s">
        <v>8</v>
      </c>
      <c r="B23" s="117" t="s">
        <v>37</v>
      </c>
      <c r="C23" s="117"/>
      <c r="D23" s="20"/>
      <c r="E23" s="111"/>
      <c r="F23" s="111"/>
    </row>
    <row r="24" spans="1:6" s="112" customFormat="1" ht="17.25" customHeight="1" x14ac:dyDescent="0.25">
      <c r="A24" s="118"/>
      <c r="B24" s="119" t="s">
        <v>16</v>
      </c>
      <c r="C24" s="119"/>
      <c r="D24" s="20">
        <v>0.29499999999999998</v>
      </c>
      <c r="E24" s="111"/>
      <c r="F24" s="111"/>
    </row>
    <row r="25" spans="1:6" s="112" customFormat="1" ht="17.25" customHeight="1" x14ac:dyDescent="0.25">
      <c r="A25" s="118"/>
      <c r="B25" s="119" t="s">
        <v>31</v>
      </c>
      <c r="C25" s="119"/>
      <c r="D25" s="20">
        <v>0.29499999999999998</v>
      </c>
      <c r="E25" s="111"/>
      <c r="F25" s="111"/>
    </row>
    <row r="26" spans="1:6" s="112" customFormat="1" ht="17.25" customHeight="1" x14ac:dyDescent="0.25">
      <c r="A26" s="118"/>
      <c r="B26" s="111" t="s">
        <v>17</v>
      </c>
      <c r="C26" s="111"/>
      <c r="D26" s="20">
        <v>0.35</v>
      </c>
      <c r="E26" s="111"/>
      <c r="F26" s="111"/>
    </row>
    <row r="27" spans="1:6" s="112" customFormat="1" ht="17.25" customHeight="1" x14ac:dyDescent="0.25">
      <c r="A27" s="118"/>
      <c r="B27" s="119" t="s">
        <v>32</v>
      </c>
      <c r="C27" s="119"/>
      <c r="D27" s="20">
        <v>0.35</v>
      </c>
      <c r="E27" s="111"/>
      <c r="F27" s="111"/>
    </row>
    <row r="28" spans="1:6" s="112" customFormat="1" ht="17.25" customHeight="1" x14ac:dyDescent="0.25">
      <c r="A28" s="117" t="s">
        <v>38</v>
      </c>
      <c r="B28" s="120" t="s">
        <v>34</v>
      </c>
      <c r="C28" s="120"/>
      <c r="D28" s="45"/>
      <c r="E28" s="111"/>
      <c r="F28" s="111"/>
    </row>
    <row r="29" spans="1:6" s="158" customFormat="1" ht="17.25" customHeight="1" x14ac:dyDescent="0.25">
      <c r="A29" s="154" t="s">
        <v>39</v>
      </c>
      <c r="B29" s="155" t="s">
        <v>103</v>
      </c>
      <c r="C29" s="155"/>
      <c r="D29" s="156"/>
      <c r="E29" s="163">
        <f>E31+E32</f>
        <v>2797.7849999999999</v>
      </c>
      <c r="F29" s="157"/>
    </row>
    <row r="30" spans="1:6" s="161" customFormat="1" ht="17.25" customHeight="1" x14ac:dyDescent="0.25">
      <c r="A30" s="159">
        <v>1</v>
      </c>
      <c r="B30" s="159" t="s">
        <v>52</v>
      </c>
      <c r="C30" s="159"/>
      <c r="D30" s="160">
        <v>0.29499999999999998</v>
      </c>
      <c r="E30" s="159"/>
      <c r="F30" s="159"/>
    </row>
    <row r="31" spans="1:6" s="161" customFormat="1" ht="17.25" customHeight="1" x14ac:dyDescent="0.25">
      <c r="A31" s="159">
        <v>2</v>
      </c>
      <c r="B31" s="159" t="s">
        <v>105</v>
      </c>
      <c r="C31" s="159">
        <v>597</v>
      </c>
      <c r="D31" s="160">
        <v>0.29499999999999998</v>
      </c>
      <c r="E31" s="162">
        <f>C31*D31*9</f>
        <v>1585.0349999999999</v>
      </c>
      <c r="F31" s="159"/>
    </row>
    <row r="32" spans="1:6" s="161" customFormat="1" ht="17.25" customHeight="1" x14ac:dyDescent="0.25">
      <c r="A32" s="159">
        <v>3</v>
      </c>
      <c r="B32" s="159" t="s">
        <v>106</v>
      </c>
      <c r="C32" s="159">
        <v>385</v>
      </c>
      <c r="D32" s="160">
        <v>0.35</v>
      </c>
      <c r="E32" s="162">
        <f>C32*D32*9</f>
        <v>1212.75</v>
      </c>
      <c r="F32" s="159"/>
    </row>
    <row r="33" spans="1:6" s="124" customFormat="1" ht="17.25" customHeight="1" x14ac:dyDescent="0.25">
      <c r="A33" s="125" t="s">
        <v>44</v>
      </c>
      <c r="B33" s="126" t="s">
        <v>54</v>
      </c>
      <c r="C33" s="126"/>
      <c r="D33" s="20"/>
      <c r="E33" s="123"/>
      <c r="F33" s="123"/>
    </row>
    <row r="34" spans="1:6" s="112" customFormat="1" ht="17.25" customHeight="1" x14ac:dyDescent="0.25">
      <c r="A34" s="111">
        <v>1</v>
      </c>
      <c r="B34" s="111" t="s">
        <v>52</v>
      </c>
      <c r="C34" s="111"/>
      <c r="D34" s="20">
        <v>0.29499999999999998</v>
      </c>
      <c r="E34" s="111"/>
      <c r="F34" s="111"/>
    </row>
    <row r="35" spans="1:6" s="112" customFormat="1" ht="17.25" customHeight="1" x14ac:dyDescent="0.25">
      <c r="A35" s="111">
        <v>2</v>
      </c>
      <c r="B35" s="111" t="s">
        <v>62</v>
      </c>
      <c r="C35" s="111"/>
      <c r="D35" s="20">
        <v>0.29499999999999998</v>
      </c>
      <c r="E35" s="111"/>
      <c r="F35" s="111"/>
    </row>
    <row r="36" spans="1:6" s="112" customFormat="1" ht="17.25" customHeight="1" x14ac:dyDescent="0.25">
      <c r="A36" s="111">
        <v>3</v>
      </c>
      <c r="B36" s="111" t="s">
        <v>53</v>
      </c>
      <c r="C36" s="111"/>
      <c r="D36" s="20">
        <v>0.35</v>
      </c>
      <c r="E36" s="111"/>
      <c r="F36" s="111"/>
    </row>
    <row r="37" spans="1:6" s="112" customFormat="1" ht="17.25" customHeight="1" x14ac:dyDescent="0.25">
      <c r="A37" s="111"/>
      <c r="B37" s="111" t="s">
        <v>55</v>
      </c>
      <c r="C37" s="111"/>
      <c r="D37" s="20"/>
      <c r="E37" s="111"/>
      <c r="F37" s="111"/>
    </row>
    <row r="38" spans="1:6" s="112" customFormat="1" ht="17.25" customHeight="1" x14ac:dyDescent="0.25">
      <c r="A38" s="117" t="s">
        <v>47</v>
      </c>
      <c r="B38" s="120" t="s">
        <v>36</v>
      </c>
      <c r="C38" s="120"/>
      <c r="D38" s="20"/>
      <c r="E38" s="111"/>
      <c r="F38" s="111"/>
    </row>
    <row r="39" spans="1:6" s="124" customFormat="1" ht="17.25" customHeight="1" x14ac:dyDescent="0.25">
      <c r="A39" s="121" t="s">
        <v>14</v>
      </c>
      <c r="B39" s="122" t="s">
        <v>51</v>
      </c>
      <c r="C39" s="122"/>
      <c r="D39" s="20"/>
      <c r="E39" s="123"/>
      <c r="F39" s="123"/>
    </row>
    <row r="40" spans="1:6" s="112" customFormat="1" ht="17.25" customHeight="1" x14ac:dyDescent="0.25">
      <c r="A40" s="111">
        <v>1</v>
      </c>
      <c r="B40" s="111" t="s">
        <v>52</v>
      </c>
      <c r="C40" s="111"/>
      <c r="D40" s="20">
        <v>0.29499999999999998</v>
      </c>
      <c r="E40" s="111"/>
      <c r="F40" s="111"/>
    </row>
    <row r="41" spans="1:6" s="112" customFormat="1" ht="17.25" customHeight="1" x14ac:dyDescent="0.25">
      <c r="A41" s="111">
        <v>2</v>
      </c>
      <c r="B41" s="111" t="s">
        <v>62</v>
      </c>
      <c r="C41" s="111"/>
      <c r="D41" s="20">
        <v>0.29499999999999998</v>
      </c>
      <c r="E41" s="111"/>
      <c r="F41" s="111"/>
    </row>
    <row r="42" spans="1:6" s="112" customFormat="1" ht="17.25" customHeight="1" x14ac:dyDescent="0.25">
      <c r="A42" s="111">
        <v>3</v>
      </c>
      <c r="B42" s="111" t="s">
        <v>53</v>
      </c>
      <c r="C42" s="111"/>
      <c r="D42" s="20">
        <v>0.35</v>
      </c>
      <c r="E42" s="111"/>
      <c r="F42" s="111"/>
    </row>
    <row r="43" spans="1:6" s="124" customFormat="1" ht="17.25" customHeight="1" x14ac:dyDescent="0.25">
      <c r="A43" s="125" t="s">
        <v>20</v>
      </c>
      <c r="B43" s="126" t="s">
        <v>56</v>
      </c>
      <c r="C43" s="126"/>
      <c r="D43" s="20"/>
      <c r="E43" s="123"/>
      <c r="F43" s="123"/>
    </row>
    <row r="44" spans="1:6" s="112" customFormat="1" ht="17.25" customHeight="1" x14ac:dyDescent="0.25">
      <c r="A44" s="111">
        <v>1</v>
      </c>
      <c r="B44" s="111" t="s">
        <v>52</v>
      </c>
      <c r="C44" s="111"/>
      <c r="D44" s="20">
        <v>0.29499999999999998</v>
      </c>
      <c r="E44" s="111"/>
      <c r="F44" s="111"/>
    </row>
    <row r="45" spans="1:6" s="112" customFormat="1" ht="17.25" customHeight="1" x14ac:dyDescent="0.25">
      <c r="A45" s="111">
        <v>2</v>
      </c>
      <c r="B45" s="111" t="s">
        <v>62</v>
      </c>
      <c r="C45" s="111"/>
      <c r="D45" s="20">
        <v>0.29499999999999998</v>
      </c>
      <c r="E45" s="111"/>
      <c r="F45" s="111"/>
    </row>
    <row r="46" spans="1:6" s="112" customFormat="1" ht="17.25" customHeight="1" x14ac:dyDescent="0.25">
      <c r="A46" s="111">
        <v>3</v>
      </c>
      <c r="B46" s="111" t="s">
        <v>53</v>
      </c>
      <c r="C46" s="111"/>
      <c r="D46" s="20">
        <v>0.35</v>
      </c>
      <c r="E46" s="111"/>
      <c r="F46" s="111"/>
    </row>
    <row r="47" spans="1:6" s="112" customFormat="1" ht="17.25" customHeight="1" x14ac:dyDescent="0.25">
      <c r="A47" s="111"/>
      <c r="B47" s="111" t="s">
        <v>55</v>
      </c>
      <c r="C47" s="111"/>
      <c r="D47" s="20"/>
      <c r="E47" s="111"/>
      <c r="F47" s="111"/>
    </row>
    <row r="48" spans="1:6" ht="17.25" customHeight="1" x14ac:dyDescent="0.25">
      <c r="A48" s="46"/>
      <c r="B48" s="47"/>
      <c r="C48" s="47"/>
      <c r="D48" s="48"/>
      <c r="E48" s="46"/>
      <c r="F48" s="46"/>
    </row>
  </sheetData>
  <mergeCells count="3">
    <mergeCell ref="E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17"/>
  <sheetViews>
    <sheetView topLeftCell="A2" workbookViewId="0">
      <selection activeCell="I6" sqref="I6"/>
    </sheetView>
  </sheetViews>
  <sheetFormatPr defaultColWidth="9" defaultRowHeight="15" x14ac:dyDescent="0.25"/>
  <cols>
    <col min="1" max="1" width="4.25" style="136" customWidth="1"/>
    <col min="2" max="2" width="26.875" style="136" customWidth="1"/>
    <col min="3" max="3" width="13.625" style="136" customWidth="1"/>
    <col min="4" max="4" width="5.75" style="136" customWidth="1"/>
    <col min="5" max="5" width="14.375" style="136" customWidth="1"/>
    <col min="6" max="6" width="12" style="136" customWidth="1"/>
    <col min="7" max="7" width="13.75" style="136" customWidth="1"/>
    <col min="8" max="8" width="9" style="136"/>
    <col min="9" max="9" width="11.375" style="136" bestFit="1" customWidth="1"/>
    <col min="10" max="16384" width="9" style="136"/>
  </cols>
  <sheetData>
    <row r="1" spans="1:9" x14ac:dyDescent="0.25">
      <c r="E1" s="191" t="s">
        <v>82</v>
      </c>
      <c r="F1" s="191"/>
      <c r="G1" s="191"/>
    </row>
    <row r="2" spans="1:9" ht="48.75" customHeight="1" x14ac:dyDescent="0.25">
      <c r="A2" s="193" t="s">
        <v>83</v>
      </c>
      <c r="B2" s="193"/>
      <c r="C2" s="193"/>
      <c r="D2" s="193"/>
      <c r="E2" s="193"/>
      <c r="F2" s="193"/>
      <c r="G2" s="193"/>
    </row>
    <row r="3" spans="1:9" ht="20.25" customHeight="1" x14ac:dyDescent="0.25">
      <c r="A3" s="192" t="s">
        <v>114</v>
      </c>
      <c r="B3" s="192"/>
      <c r="C3" s="192"/>
      <c r="D3" s="192"/>
      <c r="E3" s="192"/>
      <c r="F3" s="192"/>
      <c r="G3" s="192"/>
    </row>
    <row r="4" spans="1:9" x14ac:dyDescent="0.25">
      <c r="A4" s="194"/>
      <c r="B4" s="194"/>
      <c r="C4" s="194"/>
      <c r="D4" s="194"/>
      <c r="E4" s="194"/>
      <c r="F4" s="194"/>
      <c r="G4" s="194"/>
    </row>
    <row r="5" spans="1:9" ht="28.5" customHeight="1" x14ac:dyDescent="0.25">
      <c r="A5" s="195" t="s">
        <v>69</v>
      </c>
      <c r="B5" s="195" t="s">
        <v>2</v>
      </c>
      <c r="C5" s="195" t="s">
        <v>70</v>
      </c>
      <c r="D5" s="195" t="s">
        <v>71</v>
      </c>
      <c r="E5" s="197" t="s">
        <v>72</v>
      </c>
      <c r="F5" s="198"/>
      <c r="G5" s="195" t="s">
        <v>3</v>
      </c>
    </row>
    <row r="6" spans="1:9" ht="39.75" customHeight="1" x14ac:dyDescent="0.25">
      <c r="A6" s="196"/>
      <c r="B6" s="196"/>
      <c r="C6" s="196"/>
      <c r="D6" s="196"/>
      <c r="E6" s="127" t="s">
        <v>73</v>
      </c>
      <c r="F6" s="127" t="s">
        <v>74</v>
      </c>
      <c r="G6" s="196"/>
    </row>
    <row r="7" spans="1:9" x14ac:dyDescent="0.25">
      <c r="A7" s="128" t="s">
        <v>7</v>
      </c>
      <c r="B7" s="128" t="s">
        <v>8</v>
      </c>
      <c r="C7" s="129">
        <v>1</v>
      </c>
      <c r="D7" s="129">
        <v>2</v>
      </c>
      <c r="E7" s="129">
        <v>3</v>
      </c>
      <c r="F7" s="129">
        <v>4</v>
      </c>
      <c r="G7" s="128" t="s">
        <v>49</v>
      </c>
    </row>
    <row r="8" spans="1:9" x14ac:dyDescent="0.25">
      <c r="A8" s="130" t="s">
        <v>38</v>
      </c>
      <c r="B8" s="131" t="s">
        <v>75</v>
      </c>
      <c r="C8" s="132"/>
      <c r="D8" s="132"/>
      <c r="E8" s="165">
        <f>E9</f>
        <v>959850</v>
      </c>
      <c r="F8" s="165">
        <f>F10</f>
        <v>17064</v>
      </c>
      <c r="G8" s="132"/>
      <c r="I8" s="137"/>
    </row>
    <row r="9" spans="1:9" x14ac:dyDescent="0.25">
      <c r="A9" s="128">
        <v>1</v>
      </c>
      <c r="B9" s="133" t="s">
        <v>76</v>
      </c>
      <c r="C9" s="134">
        <v>237</v>
      </c>
      <c r="D9" s="134">
        <v>9</v>
      </c>
      <c r="E9" s="135">
        <f>C9*D9*450</f>
        <v>959850</v>
      </c>
      <c r="F9" s="135"/>
      <c r="G9" s="134" t="s">
        <v>111</v>
      </c>
    </row>
    <row r="10" spans="1:9" x14ac:dyDescent="0.25">
      <c r="A10" s="128">
        <v>2</v>
      </c>
      <c r="B10" s="133" t="s">
        <v>77</v>
      </c>
      <c r="C10" s="134">
        <v>237</v>
      </c>
      <c r="D10" s="134">
        <v>9</v>
      </c>
      <c r="E10" s="135"/>
      <c r="F10" s="135">
        <f>C10*D10*8</f>
        <v>17064</v>
      </c>
      <c r="G10" s="134" t="s">
        <v>110</v>
      </c>
    </row>
    <row r="11" spans="1:9" x14ac:dyDescent="0.25">
      <c r="A11" s="130" t="s">
        <v>47</v>
      </c>
      <c r="B11" s="131" t="s">
        <v>78</v>
      </c>
      <c r="C11" s="132"/>
      <c r="D11" s="132"/>
      <c r="E11" s="165">
        <f>E12+E13+E14</f>
        <v>165795.75</v>
      </c>
      <c r="F11" s="132"/>
      <c r="G11" s="134"/>
      <c r="I11" s="137"/>
    </row>
    <row r="12" spans="1:9" x14ac:dyDescent="0.25">
      <c r="A12" s="128">
        <v>1</v>
      </c>
      <c r="B12" s="133" t="s">
        <v>79</v>
      </c>
      <c r="C12" s="134">
        <v>237</v>
      </c>
      <c r="D12" s="134">
        <v>9</v>
      </c>
      <c r="E12" s="135">
        <f>D12*2369*5</f>
        <v>106605</v>
      </c>
      <c r="F12" s="135"/>
      <c r="G12" s="164" t="s">
        <v>107</v>
      </c>
    </row>
    <row r="13" spans="1:9" x14ac:dyDescent="0.25">
      <c r="A13" s="128">
        <v>2</v>
      </c>
      <c r="B13" s="133" t="s">
        <v>80</v>
      </c>
      <c r="C13" s="134">
        <v>237</v>
      </c>
      <c r="D13" s="134">
        <v>9</v>
      </c>
      <c r="E13" s="135">
        <f>C13*D13*7.5*1.94</f>
        <v>31035.149999999998</v>
      </c>
      <c r="F13" s="135"/>
      <c r="G13" s="134" t="s">
        <v>108</v>
      </c>
    </row>
    <row r="14" spans="1:9" x14ac:dyDescent="0.25">
      <c r="A14" s="128">
        <v>3</v>
      </c>
      <c r="B14" s="133" t="s">
        <v>81</v>
      </c>
      <c r="C14" s="134">
        <v>237</v>
      </c>
      <c r="D14" s="134">
        <v>9</v>
      </c>
      <c r="E14" s="135">
        <f>C14*D14*1.5*8.8</f>
        <v>28155.600000000002</v>
      </c>
      <c r="F14" s="135"/>
      <c r="G14" s="134" t="s">
        <v>109</v>
      </c>
    </row>
    <row r="15" spans="1:9" x14ac:dyDescent="0.25">
      <c r="A15" s="128"/>
      <c r="B15" s="130" t="s">
        <v>57</v>
      </c>
      <c r="C15" s="132"/>
      <c r="D15" s="132"/>
      <c r="E15" s="132"/>
      <c r="F15" s="132"/>
      <c r="G15" s="132"/>
    </row>
    <row r="17" spans="5:5" x14ac:dyDescent="0.25">
      <c r="E17" s="137"/>
    </row>
  </sheetData>
  <mergeCells count="10">
    <mergeCell ref="E1:G1"/>
    <mergeCell ref="A3:G3"/>
    <mergeCell ref="A2:G2"/>
    <mergeCell ref="A4:G4"/>
    <mergeCell ref="A5:A6"/>
    <mergeCell ref="B5:B6"/>
    <mergeCell ref="C5:C6"/>
    <mergeCell ref="D5:D6"/>
    <mergeCell ref="E5:F5"/>
    <mergeCell ref="G5: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5"/>
  <sheetViews>
    <sheetView tabSelected="1" zoomScale="80" zoomScaleNormal="80" workbookViewId="0">
      <selection activeCell="H12" sqref="H12"/>
    </sheetView>
  </sheetViews>
  <sheetFormatPr defaultColWidth="9" defaultRowHeight="15" x14ac:dyDescent="0.25"/>
  <cols>
    <col min="1" max="1" width="9" style="136"/>
    <col min="2" max="2" width="26.875" style="136" customWidth="1"/>
    <col min="3" max="3" width="11.625" style="136" customWidth="1"/>
    <col min="4" max="4" width="9" style="136"/>
    <col min="5" max="5" width="13.125" style="136" customWidth="1"/>
    <col min="6" max="6" width="11.875" style="136" customWidth="1"/>
    <col min="7" max="7" width="10.875" style="136" customWidth="1"/>
    <col min="8" max="8" width="13" style="136" customWidth="1"/>
    <col min="9" max="10" width="10.875" style="136" customWidth="1"/>
    <col min="11" max="11" width="14.25" style="136" customWidth="1"/>
    <col min="12" max="12" width="13" style="136" customWidth="1"/>
    <col min="13" max="13" width="12" style="136" customWidth="1"/>
    <col min="14" max="16384" width="9" style="136"/>
  </cols>
  <sheetData>
    <row r="1" spans="1:13" ht="21.75" customHeight="1" x14ac:dyDescent="0.25">
      <c r="K1" s="191" t="s">
        <v>96</v>
      </c>
      <c r="L1" s="191"/>
      <c r="M1" s="191"/>
    </row>
    <row r="2" spans="1:13" ht="49.35" customHeight="1" x14ac:dyDescent="0.25">
      <c r="A2" s="193" t="s">
        <v>83</v>
      </c>
      <c r="B2" s="193"/>
      <c r="C2" s="193"/>
      <c r="D2" s="193"/>
      <c r="E2" s="193"/>
      <c r="F2" s="193"/>
      <c r="G2" s="193"/>
      <c r="H2" s="193"/>
      <c r="I2" s="193"/>
      <c r="J2" s="193"/>
      <c r="K2" s="193"/>
      <c r="L2" s="193"/>
      <c r="M2" s="193"/>
    </row>
    <row r="3" spans="1:13" ht="22.5" customHeight="1" x14ac:dyDescent="0.25">
      <c r="A3" s="194" t="s">
        <v>115</v>
      </c>
      <c r="B3" s="194"/>
      <c r="C3" s="194"/>
      <c r="D3" s="194"/>
      <c r="E3" s="194"/>
      <c r="F3" s="194"/>
      <c r="G3" s="194"/>
      <c r="H3" s="194"/>
      <c r="I3" s="194"/>
      <c r="J3" s="194"/>
      <c r="K3" s="194"/>
      <c r="L3" s="194"/>
      <c r="M3" s="194"/>
    </row>
    <row r="5" spans="1:13" x14ac:dyDescent="0.25">
      <c r="A5" s="195" t="s">
        <v>64</v>
      </c>
      <c r="B5" s="195" t="s">
        <v>84</v>
      </c>
      <c r="C5" s="195" t="s">
        <v>85</v>
      </c>
      <c r="D5" s="195" t="s">
        <v>71</v>
      </c>
      <c r="E5" s="199" t="s">
        <v>72</v>
      </c>
      <c r="F5" s="199"/>
      <c r="G5" s="199" t="s">
        <v>86</v>
      </c>
      <c r="H5" s="199"/>
      <c r="I5" s="199"/>
      <c r="J5" s="199"/>
      <c r="K5" s="199" t="s">
        <v>87</v>
      </c>
      <c r="L5" s="199"/>
      <c r="M5" s="195" t="s">
        <v>3</v>
      </c>
    </row>
    <row r="6" spans="1:13" ht="42.75" x14ac:dyDescent="0.25">
      <c r="A6" s="196"/>
      <c r="B6" s="196"/>
      <c r="C6" s="196"/>
      <c r="D6" s="196"/>
      <c r="E6" s="130" t="s">
        <v>88</v>
      </c>
      <c r="F6" s="130" t="s">
        <v>74</v>
      </c>
      <c r="G6" s="130" t="s">
        <v>9</v>
      </c>
      <c r="H6" s="130" t="s">
        <v>79</v>
      </c>
      <c r="I6" s="130" t="s">
        <v>80</v>
      </c>
      <c r="J6" s="130" t="s">
        <v>81</v>
      </c>
      <c r="K6" s="130" t="s">
        <v>89</v>
      </c>
      <c r="L6" s="130" t="s">
        <v>74</v>
      </c>
      <c r="M6" s="196"/>
    </row>
    <row r="7" spans="1:13" x14ac:dyDescent="0.25">
      <c r="A7" s="128" t="s">
        <v>7</v>
      </c>
      <c r="B7" s="128" t="s">
        <v>8</v>
      </c>
      <c r="C7" s="129">
        <v>1</v>
      </c>
      <c r="D7" s="129">
        <v>2</v>
      </c>
      <c r="E7" s="129">
        <v>3</v>
      </c>
      <c r="F7" s="129">
        <v>4</v>
      </c>
      <c r="G7" s="129">
        <v>5</v>
      </c>
      <c r="H7" s="129">
        <v>6</v>
      </c>
      <c r="I7" s="129">
        <v>7</v>
      </c>
      <c r="J7" s="129">
        <v>8</v>
      </c>
      <c r="K7" s="129" t="s">
        <v>95</v>
      </c>
      <c r="L7" s="129" t="s">
        <v>94</v>
      </c>
      <c r="M7" s="128" t="s">
        <v>49</v>
      </c>
    </row>
    <row r="8" spans="1:13" ht="32.450000000000003" customHeight="1" x14ac:dyDescent="0.25">
      <c r="A8" s="128">
        <v>1</v>
      </c>
      <c r="B8" s="131" t="s">
        <v>104</v>
      </c>
      <c r="C8" s="134">
        <v>237</v>
      </c>
      <c r="D8" s="134">
        <v>9</v>
      </c>
      <c r="E8" s="134">
        <f>C8*450*D8</f>
        <v>959850</v>
      </c>
      <c r="F8" s="134">
        <f>C8*D8*8</f>
        <v>17064</v>
      </c>
      <c r="G8" s="134">
        <f>H8+I8+J8</f>
        <v>165795.75</v>
      </c>
      <c r="H8" s="134">
        <v>106605</v>
      </c>
      <c r="I8" s="138">
        <f>C8*D8*7.5*1.94</f>
        <v>31035.149999999998</v>
      </c>
      <c r="J8" s="138">
        <f>C8*D8*8.8*1.5</f>
        <v>28155.600000000002</v>
      </c>
      <c r="K8" s="138">
        <f>E8+G8</f>
        <v>1125645.75</v>
      </c>
      <c r="L8" s="134">
        <f>F8</f>
        <v>17064</v>
      </c>
      <c r="M8" s="134"/>
    </row>
    <row r="9" spans="1:13" ht="24.6" customHeight="1" x14ac:dyDescent="0.25">
      <c r="A9" s="128">
        <v>2</v>
      </c>
      <c r="B9" s="133"/>
      <c r="C9" s="134"/>
      <c r="D9" s="134"/>
      <c r="E9" s="134">
        <f t="shared" ref="E9:E11" si="0">C9*450*D9</f>
        <v>0</v>
      </c>
      <c r="F9" s="134">
        <f t="shared" ref="F9:F11" si="1">C9*D9*8</f>
        <v>0</v>
      </c>
      <c r="G9" s="134">
        <f t="shared" ref="G9:G11" si="2">H9+I9+J9</f>
        <v>0</v>
      </c>
      <c r="H9" s="134"/>
      <c r="I9" s="138">
        <f t="shared" ref="I9:I11" si="3">C9*D9*7.5*1.94</f>
        <v>0</v>
      </c>
      <c r="J9" s="138">
        <f t="shared" ref="J9:J11" si="4">C9*D9*8.8*1.5</f>
        <v>0</v>
      </c>
      <c r="K9" s="138">
        <f t="shared" ref="K9:K11" si="5">E9+G9</f>
        <v>0</v>
      </c>
      <c r="L9" s="134">
        <f t="shared" ref="L9:L11" si="6">F9</f>
        <v>0</v>
      </c>
      <c r="M9" s="134"/>
    </row>
    <row r="10" spans="1:13" ht="24.6" customHeight="1" x14ac:dyDescent="0.25">
      <c r="A10" s="128">
        <v>3</v>
      </c>
      <c r="B10" s="133"/>
      <c r="C10" s="134"/>
      <c r="D10" s="134"/>
      <c r="E10" s="134">
        <f t="shared" si="0"/>
        <v>0</v>
      </c>
      <c r="F10" s="134">
        <f t="shared" si="1"/>
        <v>0</v>
      </c>
      <c r="G10" s="134">
        <f t="shared" si="2"/>
        <v>0</v>
      </c>
      <c r="H10" s="134"/>
      <c r="I10" s="138">
        <f t="shared" si="3"/>
        <v>0</v>
      </c>
      <c r="J10" s="138">
        <f t="shared" si="4"/>
        <v>0</v>
      </c>
      <c r="K10" s="138">
        <f t="shared" si="5"/>
        <v>0</v>
      </c>
      <c r="L10" s="134">
        <f t="shared" si="6"/>
        <v>0</v>
      </c>
      <c r="M10" s="134"/>
    </row>
    <row r="11" spans="1:13" ht="24.6" customHeight="1" x14ac:dyDescent="0.25">
      <c r="A11" s="128">
        <v>4</v>
      </c>
      <c r="B11" s="131"/>
      <c r="C11" s="134"/>
      <c r="D11" s="134"/>
      <c r="E11" s="134">
        <f t="shared" si="0"/>
        <v>0</v>
      </c>
      <c r="F11" s="134">
        <f t="shared" si="1"/>
        <v>0</v>
      </c>
      <c r="G11" s="134">
        <f t="shared" si="2"/>
        <v>0</v>
      </c>
      <c r="H11" s="134"/>
      <c r="I11" s="138">
        <f t="shared" si="3"/>
        <v>0</v>
      </c>
      <c r="J11" s="138">
        <f t="shared" si="4"/>
        <v>0</v>
      </c>
      <c r="K11" s="138">
        <f t="shared" si="5"/>
        <v>0</v>
      </c>
      <c r="L11" s="134">
        <f t="shared" si="6"/>
        <v>0</v>
      </c>
      <c r="M11" s="134"/>
    </row>
    <row r="12" spans="1:13" x14ac:dyDescent="0.25">
      <c r="A12" s="128"/>
      <c r="B12" s="130" t="s">
        <v>57</v>
      </c>
      <c r="C12" s="132"/>
      <c r="D12" s="134"/>
      <c r="E12" s="132"/>
      <c r="F12" s="134"/>
      <c r="G12" s="134"/>
      <c r="H12" s="134"/>
      <c r="I12" s="134"/>
      <c r="J12" s="134"/>
      <c r="K12" s="134"/>
      <c r="L12" s="134"/>
      <c r="M12" s="134"/>
    </row>
    <row r="14" spans="1:13" x14ac:dyDescent="0.25">
      <c r="A14" s="136" t="s">
        <v>90</v>
      </c>
      <c r="F14" s="136" t="s">
        <v>91</v>
      </c>
    </row>
    <row r="15" spans="1:13" x14ac:dyDescent="0.25">
      <c r="A15" s="136" t="s">
        <v>92</v>
      </c>
      <c r="F15" s="136" t="s">
        <v>93</v>
      </c>
    </row>
  </sheetData>
  <mergeCells count="11">
    <mergeCell ref="K1:M1"/>
    <mergeCell ref="A2:M2"/>
    <mergeCell ref="A3:M3"/>
    <mergeCell ref="A5:A6"/>
    <mergeCell ref="B5:B6"/>
    <mergeCell ref="C5:C6"/>
    <mergeCell ref="D5:D6"/>
    <mergeCell ref="E5:F5"/>
    <mergeCell ref="G5:J5"/>
    <mergeCell ref="K5:L5"/>
    <mergeCell ref="M5: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Biểu 1</vt:lpstr>
      <vt:lpstr> 1a- HT CPHT</vt:lpstr>
      <vt:lpstr>1b- CBHP</vt:lpstr>
      <vt:lpstr>Biểu 3</vt:lpstr>
      <vt:lpstr>3a</vt:lpstr>
      <vt:lpstr>'Biểu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 A Lồng</cp:lastModifiedBy>
  <dcterms:created xsi:type="dcterms:W3CDTF">2026-03-04T09:08:22Z</dcterms:created>
  <dcterms:modified xsi:type="dcterms:W3CDTF">2026-03-24T03:43:00Z</dcterms:modified>
</cp:coreProperties>
</file>